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5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<sst xmlns="http://schemas.openxmlformats.org/spreadsheetml/2006/main" count="76" uniqueCount="71">
  <si>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Commodity</t>
  </si>
  <si>
    <t>Fwd</t>
  </si>
  <si>
    <t>Received</t>
  </si>
  <si>
    <t>Intrastate</t>
  </si>
  <si>
    <t xml:space="preserve">Transit </t>
  </si>
  <si>
    <t>Total</t>
  </si>
  <si>
    <t xml:space="preserve">Tons </t>
  </si>
  <si>
    <t xml:space="preserve">Origins &amp; Destinations </t>
  </si>
  <si>
    <t>Provincial</t>
  </si>
  <si>
    <t>Table Column Abbreviations:</t>
  </si>
  <si>
    <t>Iron or Steel Products</t>
  </si>
  <si>
    <t>Grain Maize</t>
  </si>
  <si>
    <t>Table 4</t>
  </si>
  <si>
    <t>Ammonia Anhydrous</t>
  </si>
  <si>
    <t>Richards Bay - Sasolburg</t>
  </si>
  <si>
    <t>Calcite</t>
  </si>
  <si>
    <t>Beaconsfield (NC) - Richards Bay</t>
  </si>
  <si>
    <t>Lichtenburg - Richards Bay</t>
  </si>
  <si>
    <t>Cement Clinker</t>
  </si>
  <si>
    <t>Coal</t>
  </si>
  <si>
    <t xml:space="preserve">Richards Bay - Newcastle </t>
  </si>
  <si>
    <t>[173,346]</t>
  </si>
  <si>
    <t xml:space="preserve">Ballengeich - Richards Bay </t>
  </si>
  <si>
    <t>Hlobane - Bijlkor (GP)</t>
  </si>
  <si>
    <t>Hlobane - Clewer (MP)</t>
  </si>
  <si>
    <t>Hlobane - Cor Delfos (Pretoria)</t>
  </si>
  <si>
    <t>[8,856]</t>
  </si>
  <si>
    <t>Hlobane - Newcastle</t>
  </si>
  <si>
    <t>[17,995]</t>
  </si>
  <si>
    <t>Hlobane - Rooipunt</t>
  </si>
  <si>
    <t>Hlobane - Wests (Durban)</t>
  </si>
  <si>
    <t>[17995]</t>
  </si>
  <si>
    <t>[980]</t>
  </si>
  <si>
    <t>Coal Products</t>
  </si>
  <si>
    <t>Standerton (MP) - Talana (KZN)</t>
  </si>
  <si>
    <t>Warden (FS) - Talana</t>
  </si>
  <si>
    <t>[100]</t>
  </si>
  <si>
    <t>Richards Bay - Rooipunt</t>
  </si>
  <si>
    <t>Hardware</t>
  </si>
  <si>
    <t>Rooipunt (KZN) - Amatikulu (KZN)</t>
  </si>
  <si>
    <t>Richards Bay - Newcastle (KZN)</t>
  </si>
  <si>
    <t>Richards Bay - Kroonstad Workshops (FS)</t>
  </si>
  <si>
    <t>[8,858]</t>
  </si>
  <si>
    <t>Lime Acres (NC) - Amatikulu</t>
  </si>
  <si>
    <t>Lime Acres (NC) - Felixton (KZN)</t>
  </si>
  <si>
    <t>Lime Acres (NC) - Richards Bay</t>
  </si>
  <si>
    <t>Lime Products</t>
  </si>
  <si>
    <t>Milled Grain</t>
  </si>
  <si>
    <t>Talana - Chambisi (Zambia)</t>
  </si>
  <si>
    <t>Talana Richards Bay Harbour</t>
  </si>
  <si>
    <t>Talana - Rooipunt</t>
  </si>
  <si>
    <t>Talana - Selebi Phikwe</t>
  </si>
  <si>
    <t>Talana - Umkomaas</t>
  </si>
  <si>
    <t>Talana - Umtentweni (Simuma)</t>
  </si>
  <si>
    <t>Talana - Wests</t>
  </si>
  <si>
    <t>[124932]</t>
  </si>
  <si>
    <t>[80198]</t>
  </si>
  <si>
    <t>[27101]</t>
  </si>
  <si>
    <t>[78234]</t>
  </si>
  <si>
    <t>[29730]</t>
  </si>
  <si>
    <t>Petroleum Liquids</t>
  </si>
  <si>
    <t>Sasolburg - Vryheid</t>
  </si>
  <si>
    <t>Talana (KZN) - Machava (Moz) Via Volksrust</t>
  </si>
  <si>
    <t>GRAND TOTAL ON LINE</t>
  </si>
  <si>
    <t>Glencoe-Dundee-Talana-Vryheid-Vryheid East</t>
  </si>
  <si>
    <r>
      <t>Fwd Tons:</t>
    </r>
    <r>
      <rPr>
        <sz val="10"/>
        <rFont val="Times New Roman"/>
        <family val="1"/>
      </rPr>
      <t xml:space="preserve"> Net tonnage forwarded (generated) from provincial stations to other provinces or for export.   </t>
    </r>
  </si>
  <si>
    <r>
      <t xml:space="preserve">Rec. Tons: </t>
    </r>
    <r>
      <rPr>
        <sz val="10"/>
        <rFont val="Times New Roman"/>
        <family val="1"/>
      </rPr>
      <t>Net tonnage received at provincial stations from other provinces or imported.</t>
    </r>
  </si>
  <si>
    <r>
      <t xml:space="preserve">Prov. Intrastate: </t>
    </r>
    <r>
      <rPr>
        <sz val="10"/>
        <rFont val="Times New Roman"/>
        <family val="1"/>
      </rPr>
      <t xml:space="preserve">Traffic forwarded from one station to another within the province. Please note that tonnage shown in brackets is that portion of forwarded </t>
    </r>
  </si>
  <si>
    <t>and received traffic within the province itself which has been credited to the forwarded and received columns so as not to duplicate tonnage.</t>
  </si>
  <si>
    <r>
      <t xml:space="preserve">Transit Tons: </t>
    </r>
    <r>
      <rPr>
        <sz val="10"/>
        <rFont val="Times New Roman"/>
        <family val="1"/>
      </rPr>
      <t>Traffic transiting KZN from one province to another.  Since this traffic is not generated or received at any KZN stations,</t>
    </r>
  </si>
  <si>
    <t xml:space="preserve">it must be seen as “bridge” traffic transiting the province. 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</si>
</sst>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\(0.00\)"/>
    <numFmt numFmtId="190" formatCode="0_);\(0\)"/>
    <numFmt numFmtId="191" formatCode="[$-1C09]dd\ mmmm\ yyyy"/>
    <numFmt numFmtId="192" formatCode="0;[Red]\(0\)"/>
    <numFmt numFmtId="193" formatCode="0;\(0\)"/>
    <numFmt numFmtId="194" formatCode="0;[Red]\(\-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94" fontId="3" fillId="0" borderId="0" xfId="0" applyNumberFormat="1" applyFont="1" applyAlignment="1">
      <alignment/>
    </xf>
    <xf numFmtId="194" fontId="4" fillId="0" borderId="0" xfId="0" applyNumberFormat="1" applyFont="1" applyBorder="1" applyAlignment="1">
      <alignment horizontal="left" vertical="top"/>
    </xf>
    <xf numFmtId="194" fontId="5" fillId="0" borderId="0" xfId="0" applyNumberFormat="1" applyFont="1" applyBorder="1" applyAlignment="1">
      <alignment horizontal="left" vertical="top"/>
    </xf>
    <xf numFmtId="194" fontId="6" fillId="0" borderId="0" xfId="0" applyNumberFormat="1" applyFont="1" applyAlignment="1">
      <alignment wrapText="1"/>
    </xf>
    <xf numFmtId="194" fontId="0" fillId="0" borderId="0" xfId="0" applyNumberFormat="1" applyAlignment="1">
      <alignment/>
    </xf>
    <xf numFmtId="194" fontId="7" fillId="0" borderId="1" xfId="0" applyNumberFormat="1" applyFont="1" applyFill="1" applyBorder="1" applyAlignment="1">
      <alignment vertical="top" wrapText="1"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194" fontId="8" fillId="0" borderId="0" xfId="0" applyNumberFormat="1" applyFont="1" applyAlignment="1">
      <alignment/>
    </xf>
    <xf numFmtId="194" fontId="3" fillId="0" borderId="2" xfId="0" applyNumberFormat="1" applyFont="1" applyBorder="1" applyAlignment="1">
      <alignment horizontal="center" vertical="center"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3" xfId="0" applyNumberFormat="1" applyFont="1" applyBorder="1" applyAlignment="1">
      <alignment horizontal="center" wrapText="1"/>
    </xf>
    <xf numFmtId="194" fontId="3" fillId="0" borderId="4" xfId="0" applyNumberFormat="1" applyFont="1" applyBorder="1" applyAlignment="1">
      <alignment horizontal="center" wrapText="1"/>
    </xf>
    <xf numFmtId="194" fontId="3" fillId="0" borderId="4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left" vertical="top"/>
    </xf>
    <xf numFmtId="194" fontId="3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/>
    </xf>
    <xf numFmtId="194" fontId="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12" fillId="0" borderId="0" xfId="0" applyNumberFormat="1" applyFont="1" applyBorder="1" applyAlignment="1">
      <alignment horizontal="left" vertical="top"/>
    </xf>
    <xf numFmtId="194" fontId="13" fillId="0" borderId="0" xfId="0" applyNumberFormat="1" applyFont="1" applyBorder="1" applyAlignment="1">
      <alignment horizontal="left" vertical="top"/>
    </xf>
    <xf numFmtId="194" fontId="9" fillId="0" borderId="0" xfId="0" applyNumberFormat="1" applyFont="1" applyBorder="1" applyAlignment="1">
      <alignment horizontal="left" vertical="top"/>
    </xf>
    <xf numFmtId="194" fontId="14" fillId="0" borderId="0" xfId="0" applyNumberFormat="1" applyFont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94" fontId="5" fillId="0" borderId="0" xfId="0" applyNumberFormat="1" applyFont="1" applyAlignment="1">
      <alignment/>
    </xf>
    <xf numFmtId="194" fontId="3" fillId="0" borderId="5" xfId="0" applyNumberFormat="1" applyFont="1" applyFill="1" applyBorder="1" applyAlignment="1">
      <alignment vertical="top" wrapText="1"/>
    </xf>
    <xf numFmtId="194" fontId="11" fillId="0" borderId="5" xfId="0" applyNumberFormat="1" applyFont="1" applyFill="1" applyBorder="1" applyAlignment="1">
      <alignment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3" fontId="7" fillId="0" borderId="5" xfId="0" applyNumberFormat="1" applyFont="1" applyFill="1" applyBorder="1" applyAlignment="1">
      <alignment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left" vertical="top"/>
    </xf>
    <xf numFmtId="194" fontId="18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194" fontId="3" fillId="0" borderId="1" xfId="0" applyNumberFormat="1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194" fontId="3" fillId="0" borderId="1" xfId="0" applyNumberFormat="1" applyFont="1" applyFill="1" applyBorder="1" applyAlignment="1">
      <alignment horizontal="justify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 quotePrefix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 quotePrefix="1">
      <alignment horizontal="right" vertical="top" wrapText="1"/>
    </xf>
    <xf numFmtId="194" fontId="15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28515625" style="5" customWidth="1"/>
    <col min="2" max="2" width="27.00390625" style="5" customWidth="1"/>
    <col min="3" max="3" width="12.7109375" style="5" customWidth="1"/>
    <col min="4" max="4" width="10.28125" style="5" bestFit="1" customWidth="1"/>
    <col min="5" max="5" width="11.00390625" style="5" bestFit="1" customWidth="1"/>
    <col min="6" max="6" width="11.28125" style="5" bestFit="1" customWidth="1"/>
    <col min="7" max="7" width="12.421875" style="16" bestFit="1" customWidth="1"/>
    <col min="8" max="8" width="40.57421875" style="5" customWidth="1"/>
    <col min="9" max="16384" width="9.140625" style="5" customWidth="1"/>
  </cols>
  <sheetData>
    <row r="1" ht="7.5" customHeight="1"/>
    <row r="2" spans="2:8" ht="15.75" customHeight="1">
      <c r="B2" s="1" t="s">
        <v>12</v>
      </c>
      <c r="C2" s="2" t="s">
        <v>64</v>
      </c>
      <c r="D2" s="26"/>
      <c r="E2" s="27"/>
      <c r="F2" s="27"/>
      <c r="G2" s="28"/>
      <c r="H2" s="29"/>
    </row>
    <row r="3" spans="2:8" ht="15.75" customHeight="1">
      <c r="B3" s="33"/>
      <c r="C3" s="2"/>
      <c r="D3" s="2"/>
      <c r="E3" s="3"/>
      <c r="F3" s="3"/>
      <c r="G3" s="15"/>
      <c r="H3" s="4"/>
    </row>
    <row r="4" spans="2:8" ht="14.25" customHeight="1">
      <c r="B4" s="41" t="s">
        <v>9</v>
      </c>
      <c r="C4" s="42"/>
      <c r="D4" s="42"/>
      <c r="E4" s="43"/>
      <c r="F4" s="44"/>
      <c r="G4" s="44"/>
      <c r="H4" s="45"/>
    </row>
    <row r="5" spans="2:8" ht="15.75" customHeight="1">
      <c r="B5" s="46" t="s">
        <v>65</v>
      </c>
      <c r="C5" s="47"/>
      <c r="D5" s="42"/>
      <c r="E5" s="43"/>
      <c r="F5" s="44"/>
      <c r="G5" s="44"/>
      <c r="H5" s="45"/>
    </row>
    <row r="6" spans="2:8" ht="15.75" customHeight="1">
      <c r="B6" s="46" t="s">
        <v>66</v>
      </c>
      <c r="C6" s="47"/>
      <c r="D6" s="42"/>
      <c r="E6" s="43"/>
      <c r="F6" s="44"/>
      <c r="G6" s="44"/>
      <c r="H6" s="45"/>
    </row>
    <row r="7" spans="2:8" s="48" customFormat="1" ht="15.75" customHeight="1">
      <c r="B7" s="49" t="s">
        <v>67</v>
      </c>
      <c r="C7" s="50"/>
      <c r="D7" s="50"/>
      <c r="E7" s="43"/>
      <c r="F7" s="44"/>
      <c r="G7" s="44"/>
      <c r="H7" s="51"/>
    </row>
    <row r="8" spans="2:8" ht="15.75" customHeight="1">
      <c r="B8" s="52" t="s">
        <v>68</v>
      </c>
      <c r="C8" s="47"/>
      <c r="D8" s="42"/>
      <c r="E8" s="43"/>
      <c r="F8" s="44"/>
      <c r="G8" s="44"/>
      <c r="H8" s="45"/>
    </row>
    <row r="9" spans="2:8" ht="15.75" customHeight="1">
      <c r="B9" s="53" t="s">
        <v>69</v>
      </c>
      <c r="C9" s="47"/>
      <c r="D9" s="42"/>
      <c r="E9" s="43"/>
      <c r="F9" s="44"/>
      <c r="G9" s="44"/>
      <c r="H9" s="45"/>
    </row>
    <row r="10" spans="2:8" ht="15.75" customHeight="1">
      <c r="B10" s="54" t="s">
        <v>70</v>
      </c>
      <c r="C10" s="42"/>
      <c r="D10" s="42"/>
      <c r="E10" s="43"/>
      <c r="F10" s="44"/>
      <c r="G10" s="44"/>
      <c r="H10" s="45"/>
    </row>
    <row r="11" spans="2:8" ht="15.75" customHeight="1">
      <c r="B11" s="1"/>
      <c r="C11" s="2"/>
      <c r="D11" s="2"/>
      <c r="E11" s="3"/>
      <c r="F11" s="3"/>
      <c r="G11" s="15"/>
      <c r="H11" s="4"/>
    </row>
    <row r="12" spans="2:8" ht="13.5" customHeight="1">
      <c r="B12" s="39" t="s">
        <v>0</v>
      </c>
      <c r="C12" s="11" t="s">
        <v>1</v>
      </c>
      <c r="D12" s="11" t="s">
        <v>2</v>
      </c>
      <c r="E12" s="10" t="s">
        <v>8</v>
      </c>
      <c r="F12" s="11" t="s">
        <v>4</v>
      </c>
      <c r="G12" s="11" t="s">
        <v>5</v>
      </c>
      <c r="H12" s="39" t="s">
        <v>7</v>
      </c>
    </row>
    <row r="13" spans="2:8" ht="13.5" customHeight="1">
      <c r="B13" s="40"/>
      <c r="C13" s="12" t="s">
        <v>6</v>
      </c>
      <c r="D13" s="13" t="s">
        <v>6</v>
      </c>
      <c r="E13" s="14" t="s">
        <v>3</v>
      </c>
      <c r="F13" s="12" t="s">
        <v>6</v>
      </c>
      <c r="G13" s="12" t="s">
        <v>6</v>
      </c>
      <c r="H13" s="40"/>
    </row>
    <row r="14" spans="2:8" ht="12" customHeight="1">
      <c r="B14" s="55"/>
      <c r="C14" s="22"/>
      <c r="D14" s="22"/>
      <c r="E14" s="21"/>
      <c r="F14" s="22"/>
      <c r="G14" s="56"/>
      <c r="H14" s="19"/>
    </row>
    <row r="15" spans="2:8" ht="12" customHeight="1">
      <c r="B15" s="55" t="s">
        <v>13</v>
      </c>
      <c r="C15" s="22"/>
      <c r="D15" s="22"/>
      <c r="E15" s="21"/>
      <c r="F15" s="22">
        <v>845</v>
      </c>
      <c r="G15" s="56">
        <f>SUM(C15:F15)</f>
        <v>845</v>
      </c>
      <c r="H15" s="19" t="s">
        <v>14</v>
      </c>
    </row>
    <row r="16" spans="2:8" ht="12" customHeight="1">
      <c r="B16" s="55"/>
      <c r="C16" s="22"/>
      <c r="D16" s="22"/>
      <c r="E16" s="21"/>
      <c r="F16" s="22"/>
      <c r="G16" s="56"/>
      <c r="H16" s="19"/>
    </row>
    <row r="17" spans="2:8" ht="12" customHeight="1">
      <c r="B17" s="55" t="s">
        <v>15</v>
      </c>
      <c r="C17" s="22"/>
      <c r="D17" s="22"/>
      <c r="E17" s="22"/>
      <c r="F17" s="22">
        <v>37</v>
      </c>
      <c r="G17" s="56">
        <f>SUM(C17:F17)</f>
        <v>37</v>
      </c>
      <c r="H17" s="19" t="s">
        <v>16</v>
      </c>
    </row>
    <row r="18" spans="2:8" ht="12" customHeight="1">
      <c r="B18" s="55"/>
      <c r="C18" s="22"/>
      <c r="D18" s="22"/>
      <c r="E18" s="21"/>
      <c r="F18" s="22"/>
      <c r="G18" s="56"/>
      <c r="H18" s="19"/>
    </row>
    <row r="19" spans="2:8" ht="12" customHeight="1">
      <c r="B19" s="57" t="s">
        <v>18</v>
      </c>
      <c r="C19" s="58"/>
      <c r="D19" s="58"/>
      <c r="E19" s="30"/>
      <c r="F19" s="59">
        <v>15305</v>
      </c>
      <c r="G19" s="60">
        <f>SUM(C19:F19)</f>
        <v>15305</v>
      </c>
      <c r="H19" s="20" t="s">
        <v>17</v>
      </c>
    </row>
    <row r="20" spans="2:8" ht="12" customHeight="1">
      <c r="B20" s="55"/>
      <c r="C20" s="22"/>
      <c r="D20" s="22"/>
      <c r="E20" s="21"/>
      <c r="F20" s="22"/>
      <c r="G20" s="56"/>
      <c r="H20" s="19"/>
    </row>
    <row r="21" spans="2:8" ht="12" customHeight="1">
      <c r="B21" s="57" t="s">
        <v>19</v>
      </c>
      <c r="C21" s="58"/>
      <c r="D21" s="58"/>
      <c r="E21" s="32"/>
      <c r="F21" s="59">
        <v>891116</v>
      </c>
      <c r="G21" s="61">
        <f aca="true" t="shared" si="0" ref="G21:G35">SUM(C21:F21)</f>
        <v>891116</v>
      </c>
      <c r="H21" s="20" t="s">
        <v>20</v>
      </c>
    </row>
    <row r="22" spans="2:8" ht="12" customHeight="1">
      <c r="B22" s="57"/>
      <c r="C22" s="58"/>
      <c r="D22" s="58"/>
      <c r="E22" s="30" t="s">
        <v>21</v>
      </c>
      <c r="F22" s="59">
        <v>173346</v>
      </c>
      <c r="G22" s="61">
        <f t="shared" si="0"/>
        <v>173346</v>
      </c>
      <c r="H22" s="20" t="s">
        <v>22</v>
      </c>
    </row>
    <row r="23" spans="2:8" ht="12" customHeight="1">
      <c r="B23" s="57"/>
      <c r="C23" s="58"/>
      <c r="D23" s="58"/>
      <c r="E23" s="30"/>
      <c r="F23" s="59">
        <v>40304</v>
      </c>
      <c r="G23" s="61">
        <f t="shared" si="0"/>
        <v>40304</v>
      </c>
      <c r="H23" s="20" t="s">
        <v>23</v>
      </c>
    </row>
    <row r="24" spans="2:8" ht="12" customHeight="1">
      <c r="B24" s="57"/>
      <c r="C24" s="58"/>
      <c r="D24" s="58"/>
      <c r="E24" s="30"/>
      <c r="F24" s="59">
        <v>3067</v>
      </c>
      <c r="G24" s="61">
        <f t="shared" si="0"/>
        <v>3067</v>
      </c>
      <c r="H24" s="20" t="s">
        <v>24</v>
      </c>
    </row>
    <row r="25" spans="2:8" ht="12" customHeight="1">
      <c r="B25" s="57"/>
      <c r="C25" s="58"/>
      <c r="D25" s="58"/>
      <c r="E25" s="30"/>
      <c r="F25" s="59">
        <v>51234</v>
      </c>
      <c r="G25" s="61">
        <f t="shared" si="0"/>
        <v>51234</v>
      </c>
      <c r="H25" s="20" t="s">
        <v>25</v>
      </c>
    </row>
    <row r="26" spans="2:8" ht="12" customHeight="1">
      <c r="B26" s="57"/>
      <c r="C26" s="58"/>
      <c r="D26" s="58"/>
      <c r="E26" s="30" t="s">
        <v>26</v>
      </c>
      <c r="F26" s="59">
        <v>8856</v>
      </c>
      <c r="G26" s="61">
        <f t="shared" si="0"/>
        <v>8856</v>
      </c>
      <c r="H26" s="20" t="s">
        <v>27</v>
      </c>
    </row>
    <row r="27" spans="2:8" ht="12" customHeight="1">
      <c r="B27" s="57"/>
      <c r="C27" s="58"/>
      <c r="D27" s="58"/>
      <c r="E27" s="30" t="s">
        <v>28</v>
      </c>
      <c r="F27" s="59">
        <v>17995</v>
      </c>
      <c r="G27" s="61">
        <f t="shared" si="0"/>
        <v>17995</v>
      </c>
      <c r="H27" s="20" t="s">
        <v>29</v>
      </c>
    </row>
    <row r="28" spans="2:8" ht="12" customHeight="1">
      <c r="B28" s="57"/>
      <c r="C28" s="58"/>
      <c r="D28" s="58"/>
      <c r="E28" s="30" t="s">
        <v>31</v>
      </c>
      <c r="F28" s="59">
        <v>12839</v>
      </c>
      <c r="G28" s="61">
        <f t="shared" si="0"/>
        <v>12839</v>
      </c>
      <c r="H28" s="20" t="s">
        <v>30</v>
      </c>
    </row>
    <row r="29" spans="2:8" ht="12" customHeight="1">
      <c r="B29" s="57"/>
      <c r="C29" s="58">
        <v>1458</v>
      </c>
      <c r="D29" s="58"/>
      <c r="E29" s="30"/>
      <c r="F29" s="59"/>
      <c r="G29" s="61">
        <f t="shared" si="0"/>
        <v>1458</v>
      </c>
      <c r="H29" s="20" t="s">
        <v>48</v>
      </c>
    </row>
    <row r="30" spans="2:8" ht="12" customHeight="1">
      <c r="B30" s="57"/>
      <c r="C30" s="58">
        <v>124932</v>
      </c>
      <c r="D30" s="58"/>
      <c r="E30" s="30" t="s">
        <v>55</v>
      </c>
      <c r="F30" s="59"/>
      <c r="G30" s="61">
        <f t="shared" si="0"/>
        <v>124932</v>
      </c>
      <c r="H30" s="20" t="s">
        <v>49</v>
      </c>
    </row>
    <row r="31" spans="2:8" ht="12" customHeight="1">
      <c r="B31" s="57"/>
      <c r="C31" s="58">
        <v>80198</v>
      </c>
      <c r="D31" s="58"/>
      <c r="E31" s="30" t="s">
        <v>56</v>
      </c>
      <c r="F31" s="59"/>
      <c r="G31" s="61">
        <f t="shared" si="0"/>
        <v>80198</v>
      </c>
      <c r="H31" s="20" t="s">
        <v>50</v>
      </c>
    </row>
    <row r="32" spans="2:8" ht="12" customHeight="1">
      <c r="B32" s="57"/>
      <c r="C32" s="58">
        <v>1087</v>
      </c>
      <c r="D32" s="58"/>
      <c r="E32" s="30"/>
      <c r="F32" s="59"/>
      <c r="G32" s="61">
        <f t="shared" si="0"/>
        <v>1087</v>
      </c>
      <c r="H32" s="20" t="s">
        <v>51</v>
      </c>
    </row>
    <row r="33" spans="2:8" ht="12" customHeight="1">
      <c r="B33" s="57"/>
      <c r="C33" s="58">
        <v>27101</v>
      </c>
      <c r="D33" s="58"/>
      <c r="E33" s="30" t="s">
        <v>57</v>
      </c>
      <c r="F33" s="59"/>
      <c r="G33" s="61">
        <f t="shared" si="0"/>
        <v>27101</v>
      </c>
      <c r="H33" s="20" t="s">
        <v>52</v>
      </c>
    </row>
    <row r="34" spans="2:8" ht="12" customHeight="1">
      <c r="B34" s="57"/>
      <c r="C34" s="58">
        <v>78234</v>
      </c>
      <c r="D34" s="58"/>
      <c r="E34" s="30" t="s">
        <v>58</v>
      </c>
      <c r="F34" s="59"/>
      <c r="G34" s="61">
        <f t="shared" si="0"/>
        <v>78234</v>
      </c>
      <c r="H34" s="20" t="s">
        <v>53</v>
      </c>
    </row>
    <row r="35" spans="2:8" ht="12" customHeight="1">
      <c r="B35" s="57"/>
      <c r="C35" s="58">
        <v>29730</v>
      </c>
      <c r="D35" s="58"/>
      <c r="E35" s="30" t="s">
        <v>59</v>
      </c>
      <c r="F35" s="59"/>
      <c r="G35" s="61">
        <f t="shared" si="0"/>
        <v>29730</v>
      </c>
      <c r="H35" s="20" t="s">
        <v>54</v>
      </c>
    </row>
    <row r="36" spans="2:8" ht="12" customHeight="1">
      <c r="B36" s="55"/>
      <c r="C36" s="22"/>
      <c r="D36" s="22"/>
      <c r="E36" s="21"/>
      <c r="F36" s="22"/>
      <c r="G36" s="56"/>
      <c r="H36" s="19"/>
    </row>
    <row r="37" spans="2:8" ht="12" customHeight="1">
      <c r="B37" s="57" t="s">
        <v>33</v>
      </c>
      <c r="C37" s="58"/>
      <c r="D37" s="58"/>
      <c r="E37" s="30" t="s">
        <v>32</v>
      </c>
      <c r="F37" s="59">
        <v>980</v>
      </c>
      <c r="G37" s="61">
        <f>SUM(C37:F37)</f>
        <v>980</v>
      </c>
      <c r="H37" s="20" t="s">
        <v>29</v>
      </c>
    </row>
    <row r="38" spans="2:8" ht="12" customHeight="1">
      <c r="B38" s="57"/>
      <c r="C38" s="58"/>
      <c r="D38" s="58"/>
      <c r="E38" s="30"/>
      <c r="F38" s="59"/>
      <c r="G38" s="61"/>
      <c r="H38" s="20"/>
    </row>
    <row r="39" spans="2:8" ht="12" customHeight="1">
      <c r="B39" s="55" t="s">
        <v>11</v>
      </c>
      <c r="C39" s="22"/>
      <c r="D39" s="22">
        <v>264</v>
      </c>
      <c r="E39" s="21"/>
      <c r="F39" s="22"/>
      <c r="G39" s="56">
        <f>SUM(C39:F39)</f>
        <v>264</v>
      </c>
      <c r="H39" s="19" t="s">
        <v>34</v>
      </c>
    </row>
    <row r="40" spans="2:8" ht="12" customHeight="1">
      <c r="B40" s="55"/>
      <c r="C40" s="22"/>
      <c r="D40" s="22">
        <v>308</v>
      </c>
      <c r="E40" s="21"/>
      <c r="F40" s="22"/>
      <c r="G40" s="56">
        <f>SUM(C40:F40)</f>
        <v>308</v>
      </c>
      <c r="H40" s="19" t="s">
        <v>35</v>
      </c>
    </row>
    <row r="41" spans="2:8" ht="12" customHeight="1">
      <c r="B41" s="62"/>
      <c r="C41" s="22"/>
      <c r="D41" s="22">
        <f>SUM(D39:D40)</f>
        <v>572</v>
      </c>
      <c r="E41" s="21"/>
      <c r="F41" s="22"/>
      <c r="G41" s="56">
        <f>SUM(C41:F41)</f>
        <v>572</v>
      </c>
      <c r="H41" s="19"/>
    </row>
    <row r="42" spans="2:8" ht="12" customHeight="1">
      <c r="B42" s="55"/>
      <c r="C42" s="22"/>
      <c r="D42" s="22"/>
      <c r="E42" s="21"/>
      <c r="F42" s="22"/>
      <c r="G42" s="56"/>
      <c r="H42" s="19"/>
    </row>
    <row r="43" spans="2:8" ht="12" customHeight="1">
      <c r="B43" s="55" t="s">
        <v>38</v>
      </c>
      <c r="C43" s="22"/>
      <c r="D43" s="22"/>
      <c r="E43" s="31" t="s">
        <v>36</v>
      </c>
      <c r="F43" s="22">
        <v>100</v>
      </c>
      <c r="G43" s="56">
        <f>SUM(C43:F43)</f>
        <v>100</v>
      </c>
      <c r="H43" s="19" t="s">
        <v>37</v>
      </c>
    </row>
    <row r="44" spans="2:8" ht="12" customHeight="1">
      <c r="B44" s="55"/>
      <c r="C44" s="22"/>
      <c r="D44" s="22"/>
      <c r="E44" s="31" t="s">
        <v>36</v>
      </c>
      <c r="F44" s="22">
        <v>100</v>
      </c>
      <c r="G44" s="56">
        <f>SUM(C44:F44)</f>
        <v>100</v>
      </c>
      <c r="H44" s="19" t="s">
        <v>39</v>
      </c>
    </row>
    <row r="45" spans="2:8" ht="12" customHeight="1">
      <c r="B45" s="62"/>
      <c r="C45" s="22"/>
      <c r="D45" s="22"/>
      <c r="E45" s="21"/>
      <c r="F45" s="56"/>
      <c r="G45" s="56"/>
      <c r="H45" s="19"/>
    </row>
    <row r="46" spans="2:8" ht="12" customHeight="1">
      <c r="B46" s="63" t="s">
        <v>10</v>
      </c>
      <c r="C46" s="22"/>
      <c r="D46" s="22"/>
      <c r="E46" s="31" t="s">
        <v>42</v>
      </c>
      <c r="F46" s="22">
        <v>8858</v>
      </c>
      <c r="G46" s="56">
        <f>SUM(C46:F46)</f>
        <v>8858</v>
      </c>
      <c r="H46" s="19" t="s">
        <v>40</v>
      </c>
    </row>
    <row r="47" spans="2:8" ht="12" customHeight="1">
      <c r="B47" s="22"/>
      <c r="C47" s="22"/>
      <c r="D47" s="22"/>
      <c r="E47" s="21"/>
      <c r="F47" s="22">
        <v>175</v>
      </c>
      <c r="G47" s="56">
        <f>SUM(C47:F47)</f>
        <v>175</v>
      </c>
      <c r="H47" s="19" t="s">
        <v>41</v>
      </c>
    </row>
    <row r="48" spans="2:8" ht="12" customHeight="1">
      <c r="B48" s="64"/>
      <c r="C48" s="22"/>
      <c r="D48" s="22"/>
      <c r="E48" s="21"/>
      <c r="F48" s="56"/>
      <c r="G48" s="56"/>
      <c r="H48" s="19"/>
    </row>
    <row r="49" spans="2:8" ht="12" customHeight="1">
      <c r="B49" s="55"/>
      <c r="C49" s="22"/>
      <c r="D49" s="22"/>
      <c r="E49" s="21"/>
      <c r="F49" s="22"/>
      <c r="G49" s="56"/>
      <c r="H49" s="19"/>
    </row>
    <row r="50" spans="2:8" ht="12" customHeight="1">
      <c r="B50" s="55" t="s">
        <v>46</v>
      </c>
      <c r="C50" s="22"/>
      <c r="D50" s="22"/>
      <c r="E50" s="21"/>
      <c r="F50" s="22">
        <v>1186</v>
      </c>
      <c r="G50" s="56">
        <f>SUM(C50:F50)</f>
        <v>1186</v>
      </c>
      <c r="H50" s="19" t="s">
        <v>43</v>
      </c>
    </row>
    <row r="51" spans="2:8" ht="12" customHeight="1">
      <c r="B51" s="55"/>
      <c r="C51" s="22"/>
      <c r="D51" s="22"/>
      <c r="E51" s="21"/>
      <c r="F51" s="22">
        <v>2081</v>
      </c>
      <c r="G51" s="56">
        <f>SUM(C51:F51)</f>
        <v>2081</v>
      </c>
      <c r="H51" s="19" t="s">
        <v>44</v>
      </c>
    </row>
    <row r="52" spans="2:8" ht="12" customHeight="1">
      <c r="B52" s="55"/>
      <c r="C52" s="22"/>
      <c r="D52" s="22"/>
      <c r="E52" s="21"/>
      <c r="F52" s="22">
        <v>2427</v>
      </c>
      <c r="G52" s="56">
        <f>SUM(C52:F52)</f>
        <v>2427</v>
      </c>
      <c r="H52" s="19" t="s">
        <v>45</v>
      </c>
    </row>
    <row r="53" spans="2:8" ht="12" customHeight="1">
      <c r="B53" s="62"/>
      <c r="C53" s="22"/>
      <c r="D53" s="22"/>
      <c r="E53" s="21"/>
      <c r="F53" s="56"/>
      <c r="G53" s="56"/>
      <c r="H53" s="19"/>
    </row>
    <row r="54" spans="2:8" ht="12" customHeight="1">
      <c r="B54" s="55" t="s">
        <v>47</v>
      </c>
      <c r="C54" s="22"/>
      <c r="D54" s="22"/>
      <c r="E54" s="21"/>
      <c r="F54" s="22">
        <v>150</v>
      </c>
      <c r="G54" s="56">
        <f>SUM(C54:F54)</f>
        <v>150</v>
      </c>
      <c r="H54" s="19" t="s">
        <v>62</v>
      </c>
    </row>
    <row r="55" spans="2:8" ht="12" customHeight="1">
      <c r="B55" s="55"/>
      <c r="C55" s="22"/>
      <c r="D55" s="22"/>
      <c r="E55" s="21"/>
      <c r="F55" s="22"/>
      <c r="G55" s="56"/>
      <c r="H55" s="19"/>
    </row>
    <row r="56" spans="2:8" ht="12" customHeight="1">
      <c r="B56" s="55" t="s">
        <v>60</v>
      </c>
      <c r="C56" s="22"/>
      <c r="D56" s="22">
        <v>365</v>
      </c>
      <c r="E56" s="21"/>
      <c r="F56" s="22"/>
      <c r="G56" s="56">
        <f>SUM(C56:F56)</f>
        <v>365</v>
      </c>
      <c r="H56" s="19" t="s">
        <v>61</v>
      </c>
    </row>
    <row r="57" spans="2:8" ht="12" customHeight="1">
      <c r="B57" s="55"/>
      <c r="C57" s="22"/>
      <c r="D57" s="22"/>
      <c r="E57" s="21"/>
      <c r="F57" s="22"/>
      <c r="G57" s="56"/>
      <c r="H57" s="19"/>
    </row>
    <row r="58" spans="2:8" s="7" customFormat="1" ht="15" customHeight="1">
      <c r="B58" s="57" t="s">
        <v>63</v>
      </c>
      <c r="C58" s="65">
        <f>SUM(C29:C57)</f>
        <v>342740</v>
      </c>
      <c r="D58" s="65">
        <f>SUM(D56:D57)</f>
        <v>365</v>
      </c>
      <c r="E58" s="23"/>
      <c r="F58" s="65">
        <f>SUM(F15:F57)</f>
        <v>1231001</v>
      </c>
      <c r="G58" s="66">
        <f>SUM(C58:F58)</f>
        <v>1574106</v>
      </c>
      <c r="H58" s="6"/>
    </row>
    <row r="59" spans="2:8" s="8" customFormat="1" ht="12.75" customHeight="1">
      <c r="B59" s="34"/>
      <c r="C59" s="37"/>
      <c r="D59" s="37"/>
      <c r="E59" s="38"/>
      <c r="F59" s="37"/>
      <c r="G59" s="36"/>
      <c r="H59" s="35"/>
    </row>
    <row r="60" spans="3:7" s="8" customFormat="1" ht="12.75">
      <c r="C60" s="24"/>
      <c r="D60" s="24"/>
      <c r="E60" s="24"/>
      <c r="F60" s="24"/>
      <c r="G60" s="25"/>
    </row>
    <row r="61" spans="2:8" ht="12.75">
      <c r="B61" s="9"/>
      <c r="C61" s="9"/>
      <c r="D61" s="9"/>
      <c r="E61" s="9"/>
      <c r="F61" s="9"/>
      <c r="G61" s="17"/>
      <c r="H61" s="9"/>
    </row>
    <row r="62" spans="2:8" ht="12.75">
      <c r="B62" s="18"/>
      <c r="C62" s="9"/>
      <c r="D62" s="9"/>
      <c r="E62" s="9"/>
      <c r="F62" s="9"/>
      <c r="G62" s="17"/>
      <c r="H62" s="9"/>
    </row>
    <row r="63" ht="12.75">
      <c r="B63" s="18"/>
    </row>
    <row r="64" ht="12.75">
      <c r="B64" s="18"/>
    </row>
  </sheetData>
  <mergeCells count="2">
    <mergeCell ref="B12:B13"/>
    <mergeCell ref="H12:H1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</dc:creator>
  <cp:keywords/>
  <dc:description/>
  <cp:lastModifiedBy>Rekha Main</cp:lastModifiedBy>
  <cp:lastPrinted>2007-08-11T05:35:04Z</cp:lastPrinted>
  <dcterms:created xsi:type="dcterms:W3CDTF">2006-07-07T07:04:16Z</dcterms:created>
  <dcterms:modified xsi:type="dcterms:W3CDTF">2007-11-22T06:35:18Z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