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756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<sst xmlns="http://schemas.openxmlformats.org/spreadsheetml/2006/main" count="225" uniqueCount="213">
  <si>
    <t>Commodity</t>
  </si>
  <si>
    <t>Fwd</t>
  </si>
  <si>
    <t>Received</t>
  </si>
  <si>
    <t>Intrastate</t>
  </si>
  <si>
    <t xml:space="preserve">Transit </t>
  </si>
  <si>
    <t>Total</t>
  </si>
  <si>
    <t xml:space="preserve">Tons </t>
  </si>
  <si>
    <t xml:space="preserve">Origins &amp; Destinations </t>
  </si>
  <si>
    <t>Salt</t>
  </si>
  <si>
    <t>Grain Wheat</t>
  </si>
  <si>
    <t>GRAND TOTAL ON LINE</t>
  </si>
  <si>
    <t>Provincial</t>
  </si>
  <si>
    <t>Table Column Abbreviations:</t>
  </si>
  <si>
    <t>Petroleum liquids</t>
  </si>
  <si>
    <t>Containers</t>
  </si>
  <si>
    <t>Malt</t>
  </si>
  <si>
    <t>Molasses</t>
  </si>
  <si>
    <t>Iron or Steel Products</t>
  </si>
  <si>
    <t>Vegetables, animal oils, etc</t>
  </si>
  <si>
    <t>Urea</t>
  </si>
  <si>
    <t>Beans</t>
  </si>
  <si>
    <t>To KZN (Victoria) from Afrikaskop</t>
  </si>
  <si>
    <t>To KZN (Maydon Wharf) from Arlington</t>
  </si>
  <si>
    <t>To KZN (Victoria) from Bethlehem</t>
  </si>
  <si>
    <t>Grain Maize</t>
  </si>
  <si>
    <t>To KZN (Victoria) from Kaallaagte</t>
  </si>
  <si>
    <t>To KZN (Island View) for export from Kransfontein</t>
  </si>
  <si>
    <t>To KZN (Victoria, Mizpah) from Kransfontein</t>
  </si>
  <si>
    <t>To KZN (Island View) for export from Meets</t>
  </si>
  <si>
    <t>Gasses</t>
  </si>
  <si>
    <t>From KZN (Winterton) to Hennenman</t>
  </si>
  <si>
    <t>Manganese</t>
  </si>
  <si>
    <t>From KZN (Fynnland) to EC</t>
  </si>
  <si>
    <t>Iron/Pig Sponge</t>
  </si>
  <si>
    <t>From KZN (Maydon Wharf) to EC</t>
  </si>
  <si>
    <t>From KZN (Bergville) to EC</t>
  </si>
  <si>
    <t>Lime Products</t>
  </si>
  <si>
    <t>Lime Acres - Amatikulu</t>
  </si>
  <si>
    <t>Ammonium Products</t>
  </si>
  <si>
    <t>Chemicals</t>
  </si>
  <si>
    <t>From Sasolburg - Island View (Durban)</t>
  </si>
  <si>
    <t>Foodstuffs &amp; Beverages</t>
  </si>
  <si>
    <t>Ammonia Anhydrous</t>
  </si>
  <si>
    <t>Caustic Soda</t>
  </si>
  <si>
    <t>From Merebank - Bethlehem</t>
  </si>
  <si>
    <t>From Fynnland - Bloemfontein</t>
  </si>
  <si>
    <t>From Fynnland - Sasolburg</t>
  </si>
  <si>
    <t>From Maydon Wharf (Durban) - Sasolburg</t>
  </si>
  <si>
    <t>From Kings Rest (Durban) - Sasolburg</t>
  </si>
  <si>
    <t>To various KZN from Allanridge</t>
  </si>
  <si>
    <t>To Estcourt from Attie</t>
  </si>
  <si>
    <t>To Island View (Durban) from Danielsrus</t>
  </si>
  <si>
    <t>To Victoria (Pmb) from Danielsrus</t>
  </si>
  <si>
    <t>To various KZN from Eeram</t>
  </si>
  <si>
    <t>To Victoria (Pmb) from Ficksburg</t>
  </si>
  <si>
    <t>To Victoria (Pmb) from Harrismith</t>
  </si>
  <si>
    <t>To Victoria (Pmb) from Hennenman</t>
  </si>
  <si>
    <t>To various KZN from Heuningspruit</t>
  </si>
  <si>
    <t>To Estcourt from Hallatts Hope</t>
  </si>
  <si>
    <t>To Victoria (Pmb) from Libertas</t>
  </si>
  <si>
    <t>To various KZN from Losdorings</t>
  </si>
  <si>
    <t>To various KZN from Marquard</t>
  </si>
  <si>
    <t>To various KZN from Meets</t>
  </si>
  <si>
    <t>To various KZN from Mirage</t>
  </si>
  <si>
    <t>To Victoria (Pmb) from Montevideo</t>
  </si>
  <si>
    <t>To Victoria (Pmb) from Mooigelee</t>
  </si>
  <si>
    <t>To various KZN from Odendaalsrus</t>
  </si>
  <si>
    <t>To various KZN from Petrus Steyn</t>
  </si>
  <si>
    <t>To Victoria (Pmb) from Reitz</t>
  </si>
  <si>
    <t>To Estcourt from Rooival</t>
  </si>
  <si>
    <t>To Victoria (Pmb) from Senekal</t>
  </si>
  <si>
    <t>To various KZN from Skoonspruit</t>
  </si>
  <si>
    <t>To Victoria (Pmb) from Slabberts</t>
  </si>
  <si>
    <t>To various KZN from Steysnrus</t>
  </si>
  <si>
    <t>To Victoria (Pmb) from Tierfontein</t>
  </si>
  <si>
    <t>To various KZN from Tweeling</t>
  </si>
  <si>
    <t>To various KZN from Vierfontein</t>
  </si>
  <si>
    <t>To various KZN from Viljoenskroon</t>
  </si>
  <si>
    <t>To various KZN from Warden</t>
  </si>
  <si>
    <t>To Victoria (Pmb) from Welgelee</t>
  </si>
  <si>
    <t>To various KZN from Werda</t>
  </si>
  <si>
    <t>To various KZN from Wesselbron</t>
  </si>
  <si>
    <t>To various KZN from Windfield</t>
  </si>
  <si>
    <t>From Fynn-Island View to Ficksburg (Lesotho)</t>
  </si>
  <si>
    <t>From Fynn-Island View to Hennenman</t>
  </si>
  <si>
    <t>From Fynn-Island View to Maseru (Lesotho)</t>
  </si>
  <si>
    <t>From Fynn-Island View to Senekal</t>
  </si>
  <si>
    <t>From Fynn-Island View to Thaba Nchu</t>
  </si>
  <si>
    <t>From Maydon Wharf to Ficksburg (Lesotho)</t>
  </si>
  <si>
    <t>From Maydon Wharf to Hennenman</t>
  </si>
  <si>
    <t>From Mayden Wharf to Maseru (Lesotho)</t>
  </si>
  <si>
    <t>From Maydon Wharf (Durban) to Meets</t>
  </si>
  <si>
    <t>From Maydon Wharf (Durban) to Senekal</t>
  </si>
  <si>
    <t>To Merebank (KZN) from Modderovier (NC</t>
  </si>
  <si>
    <t>To Victoria (Pmb) from Bethlehem</t>
  </si>
  <si>
    <t>Halfweg (L10) - Tongaat</t>
  </si>
  <si>
    <t>Sous (L8) - Tongaat</t>
  </si>
  <si>
    <t>Timber Products</t>
  </si>
  <si>
    <t>Baakensrivier (PE) - Richards Bay CTC</t>
  </si>
  <si>
    <t>Alice (EC) - Richards Bay CTC</t>
  </si>
  <si>
    <t>Amabele (EC) - Richards Bay CTC</t>
  </si>
  <si>
    <t>Berlin (EC) - Richards Bay CTC</t>
  </si>
  <si>
    <t>George (WC) - Richards Bay CTC</t>
  </si>
  <si>
    <t>Camfer (WC) - Richards Bay CTC</t>
  </si>
  <si>
    <t>Knysna (WC) - Richards Bay CTC</t>
  </si>
  <si>
    <t>Outinekwa (WC) - Richards Bay CTC</t>
  </si>
  <si>
    <t>Rietpoel (WC) - Richards Bay CTC</t>
  </si>
  <si>
    <t>Riversdale (WC) - Richards Bay CTC</t>
  </si>
  <si>
    <t>Serpentine - Richards Bay CTC</t>
  </si>
  <si>
    <t>Stutterheim (EC) - Richards Bay CTC</t>
  </si>
  <si>
    <t>Knysna (WC) - Richards Bay Harbour</t>
  </si>
  <si>
    <t>Halfweg (L10) - Cato Ridge</t>
  </si>
  <si>
    <t>Sous (L8) - Cato Ridge</t>
  </si>
  <si>
    <t>Special &amp; Amusement</t>
  </si>
  <si>
    <t>Bloemfontein - Pietermaritzburg</t>
  </si>
  <si>
    <t>Vanwykskraal - Richards Bay</t>
  </si>
  <si>
    <t>From Maydon Wharf (Durban) to Sasolburg</t>
  </si>
  <si>
    <t>From Maydon Wharf (Durban) to Kroonstad</t>
  </si>
  <si>
    <t>From Maydon Wharf (Durban) to Maseru (Lesotho)</t>
  </si>
  <si>
    <t>From Maydon Wharf (Durban) to Berlin (EC)</t>
  </si>
  <si>
    <t xml:space="preserve">From Maydon Wharf (Durban) - Maseru (Lesotho) </t>
  </si>
  <si>
    <t>From Maydon Wharf (Durban) to Uitenhage (EC)</t>
  </si>
  <si>
    <t>Calcite</t>
  </si>
  <si>
    <t>From Beaconsfield - Richards Bay</t>
  </si>
  <si>
    <t>Calcium Products</t>
  </si>
  <si>
    <t>From Ballengeich - Windhoek (Namibia)</t>
  </si>
  <si>
    <t>Sasolburg - Umbogintwini (KZN)</t>
  </si>
  <si>
    <t>Sasolburg - Fynnland (Durban)</t>
  </si>
  <si>
    <t>Sasolburg - Island View (Durban)</t>
  </si>
  <si>
    <t>Sasolburg - Rooipunt (KZN)</t>
  </si>
  <si>
    <t>Richards Bay - Sasolburg</t>
  </si>
  <si>
    <t>Sasolburg - Durban Harbour</t>
  </si>
  <si>
    <t>Coal</t>
  </si>
  <si>
    <t>Ballengeich - Dal Josefat (WC)</t>
  </si>
  <si>
    <t>Ballengeich - Worcester (WC)</t>
  </si>
  <si>
    <t>Belcon (WC) - Newcastle</t>
  </si>
  <si>
    <t xml:space="preserve">Bethlehem to Port Shepstone (KZN) </t>
  </si>
  <si>
    <t>Bethlehem to Kings Rest (Durban)</t>
  </si>
  <si>
    <t>Vaalcon to Durban Harbour</t>
  </si>
  <si>
    <t>From Kings Rest (Durban) - Vaalcon</t>
  </si>
  <si>
    <t xml:space="preserve">Bloemfontein - Bayhead (Durban)  </t>
  </si>
  <si>
    <t xml:space="preserve">Kings Rest (Durban) - Bloemfontein </t>
  </si>
  <si>
    <t xml:space="preserve">Kings Rest (Durban) - Firgrobe (WC) </t>
  </si>
  <si>
    <t>Kings Rest (Durban) - Mascon (Lesotho)</t>
  </si>
  <si>
    <t>Kings Rest (Durban) - Port Elizabeth (EC)</t>
  </si>
  <si>
    <t>Kings Rest (Durban) - Sasolburg</t>
  </si>
  <si>
    <t>Kings Rest - Vaalcon (GP)</t>
  </si>
  <si>
    <t>Mascon (Lesotho) - Kings Rest (Durban)</t>
  </si>
  <si>
    <t>Sasolburg - Kings Rest (Durban)</t>
  </si>
  <si>
    <t>Soetendal - Kings Rest (Durban)</t>
  </si>
  <si>
    <t>Table Bay - Kings Rest (Durban)</t>
  </si>
  <si>
    <t>Vaalcon - Kings Rest (Durban)</t>
  </si>
  <si>
    <t>Sasolburg - Durban</t>
  </si>
  <si>
    <t>Sasolburg - Maydon Wharf (Durban)</t>
  </si>
  <si>
    <t>Viljoenskroon - Kings Rest (Durban)</t>
  </si>
  <si>
    <t>Vaalcon - Maydon Wharf (Durban)</t>
  </si>
  <si>
    <t>Kimberley - Bayhead (Durban)</t>
  </si>
  <si>
    <t>Upington - Bayhead (Durban)</t>
  </si>
  <si>
    <t>Vaalcon - Durban Harbour</t>
  </si>
  <si>
    <t>Bayhead (Durban) - East London  (EC)</t>
  </si>
  <si>
    <t>Bayhead (Durban) - Port Elizabeth (EC)</t>
  </si>
  <si>
    <t>Richards Bay - Uitenhage (EC)</t>
  </si>
  <si>
    <t>Merebank - Buffalo Harbour (East London)</t>
  </si>
  <si>
    <t>Merebank - New Brighton (Port Elizabeth)</t>
  </si>
  <si>
    <t>Merebank (Durban) - Bloemfontein</t>
  </si>
  <si>
    <t>Merebank (Durban) - Sasolburg</t>
  </si>
  <si>
    <t>Merebank (Durban) - Kroonstad (Gunhill)</t>
  </si>
  <si>
    <t>Merebank (Durban) - Beacinsfielld (Kimberley)</t>
  </si>
  <si>
    <t>Merebank - Upington (NC)</t>
  </si>
  <si>
    <t>Merebank - Paardeneiland (WC)</t>
  </si>
  <si>
    <t>Bijlkor - Durban Harbour</t>
  </si>
  <si>
    <t>Bijlkor - Kings Rest (Durban)</t>
  </si>
  <si>
    <t>Richards Bay - Kroonstad Workshops</t>
  </si>
  <si>
    <t>Richards Bay - Aloes (EC)</t>
  </si>
  <si>
    <t>Kings Rest (Durban) - Redhouse (EC)</t>
  </si>
  <si>
    <t>Kings Rest (Durban) - Newlands (WC)</t>
  </si>
  <si>
    <t>Machines</t>
  </si>
  <si>
    <t>Sasolburg - Bayhead (Durban)</t>
  </si>
  <si>
    <t>Jagbaan (KZN) to Berlin and Burgersdorp (EC)</t>
  </si>
  <si>
    <t>Jagbaan (KZN) - George (WC)</t>
  </si>
  <si>
    <t>Bayhead (Durban) - Uitenhage (EC)</t>
  </si>
  <si>
    <t>Oil/Fish/Veg</t>
  </si>
  <si>
    <t>Maydon Wharf (Durban) - Maseru (Lesotho)</t>
  </si>
  <si>
    <t>Paper Products</t>
  </si>
  <si>
    <t>Mandini - Bellville (WC)</t>
  </si>
  <si>
    <t>Bellville - Mandini (KZN)</t>
  </si>
  <si>
    <t>Mandini - Woltemade (WC)</t>
  </si>
  <si>
    <t>Mandini - Worcester (WC)</t>
  </si>
  <si>
    <t>Fynnland - Beaconsfield (Kimberley)</t>
  </si>
  <si>
    <t>Fynnland - Bellville (WC)</t>
  </si>
  <si>
    <t>Fynnland - Cambridge (E London)</t>
  </si>
  <si>
    <t>Fynnland - De Aar (NC)</t>
  </si>
  <si>
    <t>Fynnland - Hamilton (Bloemfontein)</t>
  </si>
  <si>
    <t>Fynnland - Swartkops (EC)</t>
  </si>
  <si>
    <t>Fynnland - Welkom (FS)</t>
  </si>
  <si>
    <t>Fynnland/Island View - Beaconsfield</t>
  </si>
  <si>
    <t>Fynnland/Island View - Gunnhil (Kroonstad)</t>
  </si>
  <si>
    <t>Fynnland/Island View - Paardeneiland (WC)</t>
  </si>
  <si>
    <t>Fynnland/Island View - Hamilton (Bloemfontein)</t>
  </si>
  <si>
    <t>Sasolburg - Vryheid (via Glencoe)</t>
  </si>
  <si>
    <t>Table 5</t>
  </si>
  <si>
    <t>To various KZN from Afrikaskop [17206]</t>
  </si>
  <si>
    <t>Ballengeich - Woltemade (WC)</t>
  </si>
  <si>
    <t>Bijlkor - Maydon Wharf (Durban)</t>
  </si>
  <si>
    <t>To Maydon Wharf [Durban( from Schuttesdraai)]</t>
  </si>
  <si>
    <t>To Maydon Wharf [Durban( from Willemsrus)]</t>
  </si>
  <si>
    <t>Ladysmith-Van Reenen (and the Free State)</t>
  </si>
  <si>
    <r>
      <t>Fwd Tons:</t>
    </r>
    <r>
      <rPr>
        <sz val="10"/>
        <rFont val="Times New Roman"/>
        <family val="1"/>
      </rPr>
      <t xml:space="preserve"> Net tonnage forwarded (generated) from provincial stations to other provinces or for export.   </t>
    </r>
  </si>
  <si>
    <r>
      <t xml:space="preserve">Rec. Tons: </t>
    </r>
    <r>
      <rPr>
        <sz val="10"/>
        <rFont val="Times New Roman"/>
        <family val="1"/>
      </rPr>
      <t>Net tonnage received at provincial stations from other provinces or imported.</t>
    </r>
  </si>
  <si>
    <r>
      <t xml:space="preserve">Prov. Intrastate: </t>
    </r>
    <r>
      <rPr>
        <sz val="10"/>
        <rFont val="Times New Roman"/>
        <family val="1"/>
      </rPr>
      <t xml:space="preserve">Traffic forwarded from one station to another within the province. Please note that tonnage shown in brackets is that portion of forwarded </t>
    </r>
  </si>
  <si>
    <t>and received traffic within the province itself which has been credited to the forwarded and received columns so as not to duplicate tonnage.</t>
  </si>
  <si>
    <r>
      <t xml:space="preserve">Transit Tons: </t>
    </r>
    <r>
      <rPr>
        <sz val="10"/>
        <rFont val="Times New Roman"/>
        <family val="1"/>
      </rPr>
      <t>Traffic transiting KZN from one province to another.  Since this traffic is not generated or received at any KZN stations,</t>
    </r>
  </si>
  <si>
    <t xml:space="preserve">it must be seen as “bridge” traffic transiting the province. </t>
  </si>
</sst>
</file>

<file path=xl/styles.xml><?xml version="1.0" encoding="utf-8"?>
<styleSheet xmlns="http://schemas.openxmlformats.org/spreadsheetml/2006/main">
  <numFmts count="3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\ #,##0;\-&quot;R&quot;\ #,##0"/>
    <numFmt numFmtId="181" formatCode="&quot;R&quot;\ #,##0;[Red]\-&quot;R&quot;\ #,##0"/>
    <numFmt numFmtId="182" formatCode="&quot;R&quot;\ #,##0.00;\-&quot;R&quot;\ #,##0.00"/>
    <numFmt numFmtId="183" formatCode="&quot;R&quot;\ #,##0.00;[Red]\-&quot;R&quot;\ #,##0.00"/>
    <numFmt numFmtId="184" formatCode="_-&quot;R&quot;\ * #,##0_-;\-&quot;R&quot;\ * #,##0_-;_-&quot;R&quot;\ * &quot;-&quot;_-;_-@_-"/>
    <numFmt numFmtId="185" formatCode="_-&quot;R&quot;\ * #,##0.00_-;\-&quot;R&quot;\ * #,##0.00_-;_-&quot;R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_);\(0.00\)"/>
    <numFmt numFmtId="190" formatCode="0_);\(0\)"/>
    <numFmt numFmtId="191" formatCode="[$-1C09]dd\ mmmm\ yyyy"/>
    <numFmt numFmtId="192" formatCode="0;[Red]\(0\)"/>
    <numFmt numFmtId="193" formatCode="0;\(0\)"/>
    <numFmt numFmtId="194" formatCode="0;[Red]\(\-0\)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i/>
      <sz val="11"/>
      <color indexed="10"/>
      <name val="Arial"/>
      <family val="2"/>
    </font>
    <font>
      <b/>
      <i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94" fontId="3" fillId="0" borderId="0" xfId="0" applyNumberFormat="1" applyFont="1" applyAlignment="1">
      <alignment/>
    </xf>
    <xf numFmtId="194" fontId="4" fillId="0" borderId="0" xfId="0" applyNumberFormat="1" applyFont="1" applyBorder="1" applyAlignment="1">
      <alignment horizontal="left" vertical="top"/>
    </xf>
    <xf numFmtId="194" fontId="5" fillId="0" borderId="0" xfId="0" applyNumberFormat="1" applyFont="1" applyBorder="1" applyAlignment="1">
      <alignment horizontal="left" vertical="top"/>
    </xf>
    <xf numFmtId="194" fontId="6" fillId="0" borderId="0" xfId="0" applyNumberFormat="1" applyFont="1" applyAlignment="1">
      <alignment wrapText="1"/>
    </xf>
    <xf numFmtId="194" fontId="0" fillId="0" borderId="0" xfId="0" applyNumberFormat="1" applyAlignment="1">
      <alignment/>
    </xf>
    <xf numFmtId="194" fontId="0" fillId="0" borderId="0" xfId="0" applyNumberFormat="1" applyFill="1" applyAlignment="1">
      <alignment/>
    </xf>
    <xf numFmtId="194" fontId="0" fillId="0" borderId="0" xfId="0" applyNumberFormat="1" applyFont="1" applyFill="1" applyAlignment="1">
      <alignment/>
    </xf>
    <xf numFmtId="194" fontId="3" fillId="0" borderId="1" xfId="0" applyNumberFormat="1" applyFont="1" applyFill="1" applyBorder="1" applyAlignment="1">
      <alignment vertical="top" wrapText="1"/>
    </xf>
    <xf numFmtId="194" fontId="8" fillId="0" borderId="0" xfId="0" applyNumberFormat="1" applyFont="1" applyAlignment="1">
      <alignment/>
    </xf>
    <xf numFmtId="194" fontId="3" fillId="0" borderId="2" xfId="0" applyNumberFormat="1" applyFont="1" applyBorder="1" applyAlignment="1">
      <alignment horizontal="center" vertical="center"/>
    </xf>
    <xf numFmtId="194" fontId="3" fillId="0" borderId="2" xfId="0" applyNumberFormat="1" applyFont="1" applyBorder="1" applyAlignment="1">
      <alignment horizontal="center" vertical="center" wrapText="1"/>
    </xf>
    <xf numFmtId="194" fontId="3" fillId="0" borderId="3" xfId="0" applyNumberFormat="1" applyFont="1" applyBorder="1" applyAlignment="1">
      <alignment horizontal="center" wrapText="1"/>
    </xf>
    <xf numFmtId="194" fontId="3" fillId="0" borderId="4" xfId="0" applyNumberFormat="1" applyFont="1" applyBorder="1" applyAlignment="1">
      <alignment horizontal="center" wrapText="1"/>
    </xf>
    <xf numFmtId="194" fontId="3" fillId="0" borderId="4" xfId="0" applyNumberFormat="1" applyFont="1" applyBorder="1" applyAlignment="1">
      <alignment horizontal="center"/>
    </xf>
    <xf numFmtId="194" fontId="3" fillId="0" borderId="0" xfId="0" applyNumberFormat="1" applyFont="1" applyBorder="1" applyAlignment="1">
      <alignment horizontal="left" vertical="top"/>
    </xf>
    <xf numFmtId="194" fontId="3" fillId="0" borderId="0" xfId="0" applyNumberFormat="1" applyFont="1" applyAlignment="1">
      <alignment/>
    </xf>
    <xf numFmtId="194" fontId="9" fillId="0" borderId="0" xfId="0" applyNumberFormat="1" applyFont="1" applyAlignment="1">
      <alignment/>
    </xf>
    <xf numFmtId="194" fontId="10" fillId="0" borderId="0" xfId="0" applyNumberFormat="1" applyFont="1" applyAlignment="1">
      <alignment/>
    </xf>
    <xf numFmtId="3" fontId="7" fillId="0" borderId="1" xfId="0" applyNumberFormat="1" applyFont="1" applyBorder="1" applyAlignment="1">
      <alignment vertical="top" wrapText="1"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/>
    </xf>
    <xf numFmtId="194" fontId="7" fillId="0" borderId="0" xfId="0" applyNumberFormat="1" applyFont="1" applyFill="1" applyAlignment="1">
      <alignment/>
    </xf>
    <xf numFmtId="194" fontId="11" fillId="0" borderId="0" xfId="0" applyNumberFormat="1" applyFont="1" applyFill="1" applyAlignment="1">
      <alignment/>
    </xf>
    <xf numFmtId="194" fontId="12" fillId="0" borderId="0" xfId="0" applyNumberFormat="1" applyFont="1" applyBorder="1" applyAlignment="1">
      <alignment horizontal="left" vertical="top"/>
    </xf>
    <xf numFmtId="194" fontId="13" fillId="0" borderId="0" xfId="0" applyNumberFormat="1" applyFont="1" applyBorder="1" applyAlignment="1">
      <alignment horizontal="left" vertical="top"/>
    </xf>
    <xf numFmtId="194" fontId="9" fillId="0" borderId="0" xfId="0" applyNumberFormat="1" applyFont="1" applyBorder="1" applyAlignment="1">
      <alignment horizontal="left" vertical="top"/>
    </xf>
    <xf numFmtId="3" fontId="15" fillId="0" borderId="1" xfId="0" applyNumberFormat="1" applyFont="1" applyBorder="1" applyAlignment="1">
      <alignment vertical="top" wrapText="1"/>
    </xf>
    <xf numFmtId="194" fontId="15" fillId="0" borderId="1" xfId="0" applyNumberFormat="1" applyFont="1" applyFill="1" applyBorder="1" applyAlignment="1">
      <alignment vertical="top" wrapText="1"/>
    </xf>
    <xf numFmtId="194" fontId="17" fillId="0" borderId="1" xfId="0" applyNumberFormat="1" applyFont="1" applyFill="1" applyBorder="1" applyAlignment="1">
      <alignment vertical="top" wrapText="1"/>
    </xf>
    <xf numFmtId="194" fontId="0" fillId="0" borderId="0" xfId="0" applyNumberFormat="1" applyFont="1" applyAlignment="1">
      <alignment/>
    </xf>
    <xf numFmtId="3" fontId="15" fillId="0" borderId="1" xfId="0" applyNumberFormat="1" applyFont="1" applyFill="1" applyBorder="1" applyAlignment="1">
      <alignment vertical="top" wrapText="1"/>
    </xf>
    <xf numFmtId="194" fontId="14" fillId="0" borderId="0" xfId="0" applyNumberFormat="1" applyFont="1" applyAlignment="1">
      <alignment/>
    </xf>
    <xf numFmtId="194" fontId="3" fillId="0" borderId="0" xfId="0" applyNumberFormat="1" applyFont="1" applyAlignment="1">
      <alignment horizontal="center"/>
    </xf>
    <xf numFmtId="3" fontId="15" fillId="0" borderId="1" xfId="0" applyNumberFormat="1" applyFont="1" applyBorder="1" applyAlignment="1">
      <alignment/>
    </xf>
    <xf numFmtId="194" fontId="5" fillId="0" borderId="0" xfId="0" applyNumberFormat="1" applyFont="1" applyAlignment="1">
      <alignment/>
    </xf>
    <xf numFmtId="194" fontId="18" fillId="0" borderId="0" xfId="0" applyNumberFormat="1" applyFont="1" applyAlignment="1">
      <alignment/>
    </xf>
    <xf numFmtId="194" fontId="0" fillId="0" borderId="0" xfId="0" applyNumberFormat="1" applyFont="1" applyFill="1" applyAlignment="1">
      <alignment/>
    </xf>
    <xf numFmtId="194" fontId="0" fillId="0" borderId="0" xfId="0" applyNumberFormat="1" applyFont="1" applyAlignment="1">
      <alignment/>
    </xf>
    <xf numFmtId="194" fontId="3" fillId="0" borderId="2" xfId="0" applyNumberFormat="1" applyFont="1" applyBorder="1" applyAlignment="1">
      <alignment horizontal="center" vertical="center" wrapText="1"/>
    </xf>
    <xf numFmtId="194" fontId="3" fillId="0" borderId="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left" vertical="top"/>
    </xf>
    <xf numFmtId="194" fontId="20" fillId="0" borderId="0" xfId="0" applyNumberFormat="1" applyFont="1" applyAlignment="1">
      <alignment wrapText="1"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194" fontId="0" fillId="0" borderId="0" xfId="0" applyNumberFormat="1" applyAlignment="1">
      <alignment/>
    </xf>
    <xf numFmtId="0" fontId="21" fillId="0" borderId="0" xfId="0" applyFont="1" applyAlignment="1">
      <alignment/>
    </xf>
    <xf numFmtId="3" fontId="0" fillId="0" borderId="0" xfId="0" applyNumberFormat="1" applyFont="1" applyAlignment="1">
      <alignment/>
    </xf>
    <xf numFmtId="19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Alignment="1">
      <alignment/>
    </xf>
    <xf numFmtId="194" fontId="3" fillId="0" borderId="1" xfId="0" applyNumberFormat="1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right"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5" fillId="0" borderId="1" xfId="0" applyNumberFormat="1" applyFont="1" applyBorder="1" applyAlignment="1">
      <alignment horizontal="right" vertical="top" wrapText="1"/>
    </xf>
    <xf numFmtId="3" fontId="16" fillId="0" borderId="1" xfId="0" applyNumberFormat="1" applyFont="1" applyBorder="1" applyAlignment="1">
      <alignment horizontal="right" vertical="top" wrapText="1"/>
    </xf>
    <xf numFmtId="194" fontId="14" fillId="0" borderId="1" xfId="0" applyNumberFormat="1" applyFont="1" applyBorder="1" applyAlignment="1">
      <alignment horizontal="right" vertical="top" wrapText="1"/>
    </xf>
    <xf numFmtId="194" fontId="3" fillId="0" borderId="1" xfId="0" applyNumberFormat="1" applyFont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3" fontId="15" fillId="0" borderId="1" xfId="0" applyNumberFormat="1" applyFont="1" applyFill="1" applyBorder="1" applyAlignment="1" quotePrefix="1">
      <alignment horizontal="right" vertical="top" wrapText="1"/>
    </xf>
    <xf numFmtId="3" fontId="15" fillId="0" borderId="1" xfId="0" applyNumberFormat="1" applyFont="1" applyFill="1" applyBorder="1" applyAlignment="1">
      <alignment horizontal="right" vertical="top" wrapText="1"/>
    </xf>
    <xf numFmtId="3" fontId="11" fillId="0" borderId="1" xfId="0" applyNumberFormat="1" applyFont="1" applyFill="1" applyBorder="1" applyAlignment="1">
      <alignment horizontal="right" vertical="top" wrapText="1"/>
    </xf>
    <xf numFmtId="3" fontId="16" fillId="0" borderId="1" xfId="0" applyNumberFormat="1" applyFont="1" applyFill="1" applyBorder="1" applyAlignment="1">
      <alignment horizontal="righ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8515625" style="5" customWidth="1"/>
    <col min="2" max="2" width="26.57421875" style="5" customWidth="1"/>
    <col min="3" max="3" width="12.7109375" style="5" customWidth="1"/>
    <col min="4" max="4" width="10.28125" style="5" bestFit="1" customWidth="1"/>
    <col min="5" max="5" width="11.00390625" style="5" bestFit="1" customWidth="1"/>
    <col min="6" max="6" width="11.28125" style="5" bestFit="1" customWidth="1"/>
    <col min="7" max="7" width="12.421875" style="16" bestFit="1" customWidth="1"/>
    <col min="8" max="8" width="40.57421875" style="40" customWidth="1"/>
    <col min="9" max="16384" width="9.140625" style="5" customWidth="1"/>
  </cols>
  <sheetData>
    <row r="1" spans="2:8" ht="15.75" customHeight="1">
      <c r="B1" s="1" t="s">
        <v>200</v>
      </c>
      <c r="C1" s="2" t="s">
        <v>206</v>
      </c>
      <c r="D1" s="26"/>
      <c r="E1" s="27"/>
      <c r="F1" s="27"/>
      <c r="G1" s="28"/>
      <c r="H1" s="4"/>
    </row>
    <row r="2" spans="2:8" ht="15.75" customHeight="1">
      <c r="B2" s="37"/>
      <c r="C2" s="2"/>
      <c r="D2" s="2"/>
      <c r="E2" s="3"/>
      <c r="F2" s="3"/>
      <c r="G2" s="15"/>
      <c r="H2" s="4"/>
    </row>
    <row r="3" spans="2:8" ht="14.25" customHeight="1">
      <c r="B3" s="43" t="s">
        <v>12</v>
      </c>
      <c r="C3" s="44"/>
      <c r="D3" s="44"/>
      <c r="E3" s="45"/>
      <c r="F3" s="46"/>
      <c r="G3" s="46"/>
      <c r="H3" s="47"/>
    </row>
    <row r="4" spans="2:8" ht="15.75" customHeight="1">
      <c r="B4" s="48" t="s">
        <v>207</v>
      </c>
      <c r="C4" s="49"/>
      <c r="D4" s="44"/>
      <c r="E4" s="45"/>
      <c r="F4" s="46"/>
      <c r="G4" s="46"/>
      <c r="H4" s="47"/>
    </row>
    <row r="5" spans="2:8" ht="15.75" customHeight="1">
      <c r="B5" s="48" t="s">
        <v>208</v>
      </c>
      <c r="C5" s="49"/>
      <c r="D5" s="44"/>
      <c r="E5" s="45"/>
      <c r="F5" s="46"/>
      <c r="G5" s="46"/>
      <c r="H5" s="47"/>
    </row>
    <row r="6" spans="2:8" s="50" customFormat="1" ht="15.75" customHeight="1">
      <c r="B6" s="51" t="s">
        <v>209</v>
      </c>
      <c r="C6" s="52"/>
      <c r="D6" s="52"/>
      <c r="E6" s="45"/>
      <c r="F6" s="46"/>
      <c r="G6" s="46"/>
      <c r="H6" s="53"/>
    </row>
    <row r="7" spans="2:8" ht="15.75" customHeight="1">
      <c r="B7" s="54" t="s">
        <v>210</v>
      </c>
      <c r="C7" s="49"/>
      <c r="D7" s="44"/>
      <c r="E7" s="45"/>
      <c r="F7" s="46"/>
      <c r="G7" s="46"/>
      <c r="H7" s="47"/>
    </row>
    <row r="8" spans="2:8" ht="15.75" customHeight="1">
      <c r="B8" s="55" t="s">
        <v>211</v>
      </c>
      <c r="C8" s="49"/>
      <c r="D8" s="44"/>
      <c r="E8" s="45"/>
      <c r="F8" s="46"/>
      <c r="G8" s="46"/>
      <c r="H8" s="47"/>
    </row>
    <row r="9" spans="2:8" ht="15.75" customHeight="1">
      <c r="B9" s="56" t="s">
        <v>212</v>
      </c>
      <c r="C9" s="44"/>
      <c r="D9" s="44"/>
      <c r="E9" s="45"/>
      <c r="F9" s="46"/>
      <c r="G9" s="46"/>
      <c r="H9" s="47"/>
    </row>
    <row r="10" spans="2:8" ht="15.75" customHeight="1">
      <c r="B10" s="1"/>
      <c r="C10" s="2"/>
      <c r="D10" s="2"/>
      <c r="E10" s="3"/>
      <c r="F10" s="3"/>
      <c r="G10" s="15"/>
      <c r="H10" s="4"/>
    </row>
    <row r="11" spans="2:8" ht="13.5" customHeight="1">
      <c r="B11" s="41" t="s">
        <v>0</v>
      </c>
      <c r="C11" s="11" t="s">
        <v>1</v>
      </c>
      <c r="D11" s="11" t="s">
        <v>2</v>
      </c>
      <c r="E11" s="10" t="s">
        <v>11</v>
      </c>
      <c r="F11" s="11" t="s">
        <v>4</v>
      </c>
      <c r="G11" s="11" t="s">
        <v>5</v>
      </c>
      <c r="H11" s="41" t="s">
        <v>7</v>
      </c>
    </row>
    <row r="12" spans="2:8" ht="13.5" customHeight="1">
      <c r="B12" s="42"/>
      <c r="C12" s="12" t="s">
        <v>6</v>
      </c>
      <c r="D12" s="13" t="s">
        <v>6</v>
      </c>
      <c r="E12" s="14" t="s">
        <v>3</v>
      </c>
      <c r="F12" s="12" t="s">
        <v>6</v>
      </c>
      <c r="G12" s="12" t="s">
        <v>6</v>
      </c>
      <c r="H12" s="42"/>
    </row>
    <row r="13" spans="2:8" ht="12" customHeight="1">
      <c r="B13" s="57"/>
      <c r="C13" s="58"/>
      <c r="D13" s="58"/>
      <c r="E13" s="20"/>
      <c r="F13" s="58"/>
      <c r="G13" s="59"/>
      <c r="H13" s="19"/>
    </row>
    <row r="14" spans="2:8" ht="12" customHeight="1">
      <c r="B14" s="57"/>
      <c r="C14" s="58"/>
      <c r="D14" s="58"/>
      <c r="E14" s="20"/>
      <c r="F14" s="58"/>
      <c r="G14" s="59"/>
      <c r="H14" s="19"/>
    </row>
    <row r="15" spans="2:8" s="32" customFormat="1" ht="12" customHeight="1">
      <c r="B15" s="57" t="s">
        <v>42</v>
      </c>
      <c r="C15" s="58"/>
      <c r="D15" s="58"/>
      <c r="E15" s="20"/>
      <c r="F15" s="60">
        <v>3324</v>
      </c>
      <c r="G15" s="61">
        <f>SUM(C15:F15)</f>
        <v>3324</v>
      </c>
      <c r="H15" s="29" t="s">
        <v>129</v>
      </c>
    </row>
    <row r="16" spans="2:8" s="32" customFormat="1" ht="12" customHeight="1">
      <c r="B16" s="57"/>
      <c r="C16" s="58"/>
      <c r="D16" s="58"/>
      <c r="E16" s="20"/>
      <c r="F16" s="60">
        <v>845</v>
      </c>
      <c r="G16" s="61">
        <f aca="true" t="shared" si="0" ref="G16:G78">SUM(C16:F16)</f>
        <v>845</v>
      </c>
      <c r="H16" s="29" t="s">
        <v>130</v>
      </c>
    </row>
    <row r="17" spans="2:8" s="32" customFormat="1" ht="12" customHeight="1">
      <c r="B17" s="57"/>
      <c r="C17" s="58"/>
      <c r="D17" s="58"/>
      <c r="E17" s="20"/>
      <c r="F17" s="60"/>
      <c r="G17" s="61"/>
      <c r="H17" s="29"/>
    </row>
    <row r="18" spans="2:8" s="32" customFormat="1" ht="12" customHeight="1">
      <c r="B18" s="57" t="s">
        <v>38</v>
      </c>
      <c r="C18" s="58"/>
      <c r="D18" s="58"/>
      <c r="E18" s="20"/>
      <c r="F18" s="60">
        <v>54335</v>
      </c>
      <c r="G18" s="61">
        <f t="shared" si="0"/>
        <v>54335</v>
      </c>
      <c r="H18" s="29" t="s">
        <v>131</v>
      </c>
    </row>
    <row r="19" spans="2:8" s="32" customFormat="1" ht="12" customHeight="1">
      <c r="B19" s="57"/>
      <c r="C19" s="58"/>
      <c r="D19" s="58"/>
      <c r="E19" s="20"/>
      <c r="F19" s="60">
        <v>620</v>
      </c>
      <c r="G19" s="61">
        <f t="shared" si="0"/>
        <v>620</v>
      </c>
      <c r="H19" s="29" t="s">
        <v>47</v>
      </c>
    </row>
    <row r="20" spans="2:8" ht="12" customHeight="1">
      <c r="B20" s="57"/>
      <c r="C20" s="58"/>
      <c r="D20" s="58"/>
      <c r="E20" s="20"/>
      <c r="F20" s="60"/>
      <c r="G20" s="61"/>
      <c r="H20" s="29"/>
    </row>
    <row r="21" spans="2:8" ht="12" customHeight="1">
      <c r="B21" s="57" t="s">
        <v>20</v>
      </c>
      <c r="C21" s="58"/>
      <c r="D21" s="58"/>
      <c r="E21" s="20"/>
      <c r="F21" s="60">
        <v>352</v>
      </c>
      <c r="G21" s="61">
        <f t="shared" si="0"/>
        <v>352</v>
      </c>
      <c r="H21" s="29" t="s">
        <v>21</v>
      </c>
    </row>
    <row r="22" spans="2:8" ht="12" customHeight="1">
      <c r="B22" s="57"/>
      <c r="C22" s="58"/>
      <c r="D22" s="58"/>
      <c r="E22" s="20"/>
      <c r="F22" s="60">
        <v>88</v>
      </c>
      <c r="G22" s="61">
        <f t="shared" si="0"/>
        <v>88</v>
      </c>
      <c r="H22" s="29" t="s">
        <v>52</v>
      </c>
    </row>
    <row r="23" spans="2:8" ht="12" customHeight="1">
      <c r="B23" s="57"/>
      <c r="C23" s="58"/>
      <c r="D23" s="58"/>
      <c r="E23" s="20"/>
      <c r="F23" s="60">
        <v>428</v>
      </c>
      <c r="G23" s="61">
        <f t="shared" si="0"/>
        <v>428</v>
      </c>
      <c r="H23" s="29" t="s">
        <v>35</v>
      </c>
    </row>
    <row r="24" spans="2:8" ht="12" customHeight="1">
      <c r="B24" s="57"/>
      <c r="C24" s="58"/>
      <c r="D24" s="58"/>
      <c r="E24" s="20"/>
      <c r="F24" s="60">
        <v>294</v>
      </c>
      <c r="G24" s="61">
        <f t="shared" si="0"/>
        <v>294</v>
      </c>
      <c r="H24" s="29" t="s">
        <v>121</v>
      </c>
    </row>
    <row r="25" spans="2:8" ht="12" customHeight="1">
      <c r="B25" s="57"/>
      <c r="C25" s="58"/>
      <c r="D25" s="58"/>
      <c r="E25" s="20"/>
      <c r="F25" s="60">
        <v>1100</v>
      </c>
      <c r="G25" s="61">
        <f t="shared" si="0"/>
        <v>1100</v>
      </c>
      <c r="H25" s="29" t="s">
        <v>120</v>
      </c>
    </row>
    <row r="26" spans="2:8" ht="12" customHeight="1">
      <c r="B26" s="62"/>
      <c r="C26" s="58"/>
      <c r="D26" s="58"/>
      <c r="E26" s="20"/>
      <c r="F26" s="60"/>
      <c r="G26" s="61"/>
      <c r="H26" s="29"/>
    </row>
    <row r="27" spans="2:8" ht="12" customHeight="1">
      <c r="B27" s="63" t="s">
        <v>122</v>
      </c>
      <c r="C27" s="58"/>
      <c r="D27" s="58"/>
      <c r="E27" s="20"/>
      <c r="F27" s="60">
        <v>37</v>
      </c>
      <c r="G27" s="61">
        <f t="shared" si="0"/>
        <v>37</v>
      </c>
      <c r="H27" s="29" t="s">
        <v>123</v>
      </c>
    </row>
    <row r="28" spans="2:8" ht="12" customHeight="1">
      <c r="B28" s="63"/>
      <c r="C28" s="58"/>
      <c r="D28" s="58"/>
      <c r="E28" s="20"/>
      <c r="F28" s="60"/>
      <c r="G28" s="61"/>
      <c r="H28" s="29"/>
    </row>
    <row r="29" spans="2:8" ht="12" customHeight="1">
      <c r="B29" s="63" t="s">
        <v>124</v>
      </c>
      <c r="C29" s="58"/>
      <c r="D29" s="58"/>
      <c r="E29" s="20"/>
      <c r="F29" s="60">
        <v>210</v>
      </c>
      <c r="G29" s="61">
        <f t="shared" si="0"/>
        <v>210</v>
      </c>
      <c r="H29" s="29" t="s">
        <v>125</v>
      </c>
    </row>
    <row r="30" spans="2:8" ht="12" customHeight="1">
      <c r="B30" s="63"/>
      <c r="C30" s="58"/>
      <c r="D30" s="58"/>
      <c r="E30" s="20"/>
      <c r="F30" s="60">
        <v>974</v>
      </c>
      <c r="G30" s="61">
        <f t="shared" si="0"/>
        <v>974</v>
      </c>
      <c r="H30" s="29" t="s">
        <v>202</v>
      </c>
    </row>
    <row r="31" spans="2:8" ht="12" customHeight="1">
      <c r="B31" s="62"/>
      <c r="C31" s="58"/>
      <c r="D31" s="58"/>
      <c r="E31" s="20"/>
      <c r="F31" s="60"/>
      <c r="G31" s="61"/>
      <c r="H31" s="29"/>
    </row>
    <row r="32" spans="2:8" ht="12" customHeight="1">
      <c r="B32" s="63" t="s">
        <v>43</v>
      </c>
      <c r="C32" s="58"/>
      <c r="D32" s="58"/>
      <c r="E32" s="20"/>
      <c r="F32" s="60">
        <v>37021</v>
      </c>
      <c r="G32" s="61">
        <f t="shared" si="0"/>
        <v>37021</v>
      </c>
      <c r="H32" s="29" t="s">
        <v>126</v>
      </c>
    </row>
    <row r="33" spans="2:8" ht="12" customHeight="1">
      <c r="B33" s="62"/>
      <c r="C33" s="58"/>
      <c r="D33" s="58"/>
      <c r="E33" s="20"/>
      <c r="F33" s="60"/>
      <c r="G33" s="61"/>
      <c r="H33" s="29"/>
    </row>
    <row r="34" spans="2:8" ht="12" customHeight="1">
      <c r="B34" s="57" t="s">
        <v>39</v>
      </c>
      <c r="C34" s="58"/>
      <c r="D34" s="58"/>
      <c r="E34" s="20"/>
      <c r="F34" s="60">
        <v>273863</v>
      </c>
      <c r="G34" s="61">
        <f t="shared" si="0"/>
        <v>273863</v>
      </c>
      <c r="H34" s="29" t="s">
        <v>127</v>
      </c>
    </row>
    <row r="35" spans="2:8" ht="12" customHeight="1">
      <c r="B35" s="57"/>
      <c r="C35" s="58"/>
      <c r="D35" s="58"/>
      <c r="E35" s="20"/>
      <c r="F35" s="60">
        <v>18814</v>
      </c>
      <c r="G35" s="61">
        <f t="shared" si="0"/>
        <v>18814</v>
      </c>
      <c r="H35" s="29" t="s">
        <v>128</v>
      </c>
    </row>
    <row r="36" spans="2:8" ht="12" customHeight="1">
      <c r="B36" s="57"/>
      <c r="C36" s="58"/>
      <c r="D36" s="58"/>
      <c r="E36" s="20"/>
      <c r="F36" s="60">
        <v>5786</v>
      </c>
      <c r="G36" s="61">
        <f t="shared" si="0"/>
        <v>5786</v>
      </c>
      <c r="H36" s="29" t="s">
        <v>46</v>
      </c>
    </row>
    <row r="37" spans="2:8" ht="12" customHeight="1">
      <c r="B37" s="57"/>
      <c r="C37" s="58"/>
      <c r="D37" s="58"/>
      <c r="E37" s="20"/>
      <c r="F37" s="60">
        <v>145</v>
      </c>
      <c r="G37" s="61">
        <f t="shared" si="0"/>
        <v>145</v>
      </c>
      <c r="H37" s="29" t="s">
        <v>47</v>
      </c>
    </row>
    <row r="38" spans="2:8" ht="12" customHeight="1">
      <c r="B38" s="57"/>
      <c r="C38" s="58"/>
      <c r="D38" s="58"/>
      <c r="E38" s="20"/>
      <c r="F38" s="60"/>
      <c r="G38" s="61"/>
      <c r="H38" s="29"/>
    </row>
    <row r="39" spans="2:8" ht="12" customHeight="1">
      <c r="B39" s="57" t="s">
        <v>132</v>
      </c>
      <c r="C39" s="58"/>
      <c r="D39" s="58"/>
      <c r="E39" s="20"/>
      <c r="F39" s="60">
        <v>2860</v>
      </c>
      <c r="G39" s="61">
        <f t="shared" si="0"/>
        <v>2860</v>
      </c>
      <c r="H39" s="29" t="s">
        <v>133</v>
      </c>
    </row>
    <row r="40" spans="2:8" ht="12" customHeight="1">
      <c r="B40" s="57"/>
      <c r="C40" s="58"/>
      <c r="D40" s="58"/>
      <c r="E40" s="20"/>
      <c r="F40" s="60">
        <v>1796</v>
      </c>
      <c r="G40" s="61">
        <f t="shared" si="0"/>
        <v>1796</v>
      </c>
      <c r="H40" s="29" t="s">
        <v>134</v>
      </c>
    </row>
    <row r="41" spans="2:8" ht="12" customHeight="1">
      <c r="B41" s="57"/>
      <c r="C41" s="58"/>
      <c r="D41" s="58"/>
      <c r="E41" s="20"/>
      <c r="F41" s="60"/>
      <c r="G41" s="61"/>
      <c r="H41" s="29"/>
    </row>
    <row r="42" spans="2:8" s="6" customFormat="1" ht="12" customHeight="1">
      <c r="B42" s="57" t="s">
        <v>14</v>
      </c>
      <c r="C42" s="64"/>
      <c r="D42" s="64"/>
      <c r="E42" s="21"/>
      <c r="F42" s="65">
        <v>46</v>
      </c>
      <c r="G42" s="61">
        <f t="shared" si="0"/>
        <v>46</v>
      </c>
      <c r="H42" s="33" t="s">
        <v>135</v>
      </c>
    </row>
    <row r="43" spans="2:8" s="6" customFormat="1" ht="12" customHeight="1">
      <c r="B43" s="57"/>
      <c r="C43" s="64"/>
      <c r="D43" s="64"/>
      <c r="E43" s="21"/>
      <c r="F43" s="65">
        <v>80</v>
      </c>
      <c r="G43" s="61">
        <f t="shared" si="0"/>
        <v>80</v>
      </c>
      <c r="H43" s="33" t="s">
        <v>149</v>
      </c>
    </row>
    <row r="44" spans="2:8" s="6" customFormat="1" ht="12" customHeight="1">
      <c r="B44" s="57"/>
      <c r="C44" s="64"/>
      <c r="D44" s="64"/>
      <c r="E44" s="21"/>
      <c r="F44" s="65">
        <v>92</v>
      </c>
      <c r="G44" s="61">
        <f t="shared" si="0"/>
        <v>92</v>
      </c>
      <c r="H44" s="33" t="s">
        <v>150</v>
      </c>
    </row>
    <row r="45" spans="2:8" s="6" customFormat="1" ht="12" customHeight="1">
      <c r="B45" s="57"/>
      <c r="C45" s="64"/>
      <c r="D45" s="64"/>
      <c r="E45" s="21"/>
      <c r="F45" s="65">
        <v>16</v>
      </c>
      <c r="G45" s="61">
        <f t="shared" si="0"/>
        <v>16</v>
      </c>
      <c r="H45" s="33" t="s">
        <v>157</v>
      </c>
    </row>
    <row r="46" spans="2:8" s="6" customFormat="1" ht="12" customHeight="1">
      <c r="B46" s="57"/>
      <c r="C46" s="64"/>
      <c r="D46" s="64"/>
      <c r="E46" s="21"/>
      <c r="F46" s="65">
        <v>30</v>
      </c>
      <c r="G46" s="61">
        <f t="shared" si="0"/>
        <v>30</v>
      </c>
      <c r="H46" s="33" t="s">
        <v>156</v>
      </c>
    </row>
    <row r="47" spans="2:8" ht="12" customHeight="1">
      <c r="B47" s="57"/>
      <c r="C47" s="58"/>
      <c r="D47" s="58"/>
      <c r="E47" s="20"/>
      <c r="F47" s="60">
        <v>81</v>
      </c>
      <c r="G47" s="61">
        <f t="shared" si="0"/>
        <v>81</v>
      </c>
      <c r="H47" s="29" t="s">
        <v>136</v>
      </c>
    </row>
    <row r="48" spans="2:8" ht="12" customHeight="1">
      <c r="B48" s="57"/>
      <c r="C48" s="58"/>
      <c r="D48" s="58"/>
      <c r="E48" s="20"/>
      <c r="F48" s="60">
        <v>848</v>
      </c>
      <c r="G48" s="61">
        <f t="shared" si="0"/>
        <v>848</v>
      </c>
      <c r="H48" s="29" t="s">
        <v>137</v>
      </c>
    </row>
    <row r="49" spans="2:8" ht="12" customHeight="1">
      <c r="B49" s="57"/>
      <c r="C49" s="58"/>
      <c r="D49" s="58"/>
      <c r="E49" s="20"/>
      <c r="F49" s="60">
        <v>266</v>
      </c>
      <c r="G49" s="61">
        <f t="shared" si="0"/>
        <v>266</v>
      </c>
      <c r="H49" s="29" t="s">
        <v>147</v>
      </c>
    </row>
    <row r="50" spans="2:8" ht="12" customHeight="1">
      <c r="B50" s="57"/>
      <c r="C50" s="58"/>
      <c r="D50" s="58"/>
      <c r="E50" s="20"/>
      <c r="F50" s="60">
        <v>37</v>
      </c>
      <c r="G50" s="61">
        <f t="shared" si="0"/>
        <v>37</v>
      </c>
      <c r="H50" s="29" t="s">
        <v>138</v>
      </c>
    </row>
    <row r="51" spans="2:8" ht="12" customHeight="1">
      <c r="B51" s="57"/>
      <c r="C51" s="58"/>
      <c r="D51" s="58"/>
      <c r="E51" s="20"/>
      <c r="F51" s="60">
        <v>796</v>
      </c>
      <c r="G51" s="61">
        <f t="shared" si="0"/>
        <v>796</v>
      </c>
      <c r="H51" s="29" t="s">
        <v>158</v>
      </c>
    </row>
    <row r="52" spans="2:8" ht="12" customHeight="1">
      <c r="B52" s="57"/>
      <c r="C52" s="58"/>
      <c r="D52" s="58"/>
      <c r="E52" s="20"/>
      <c r="F52" s="60">
        <v>4398</v>
      </c>
      <c r="G52" s="61">
        <f t="shared" si="0"/>
        <v>4398</v>
      </c>
      <c r="H52" s="29" t="s">
        <v>151</v>
      </c>
    </row>
    <row r="53" spans="2:8" ht="12" customHeight="1">
      <c r="B53" s="57"/>
      <c r="C53" s="58"/>
      <c r="D53" s="58"/>
      <c r="E53" s="20"/>
      <c r="F53" s="60">
        <v>89593</v>
      </c>
      <c r="G53" s="61">
        <f t="shared" si="0"/>
        <v>89593</v>
      </c>
      <c r="H53" s="29" t="s">
        <v>151</v>
      </c>
    </row>
    <row r="54" spans="2:8" ht="12" customHeight="1">
      <c r="B54" s="57"/>
      <c r="C54" s="58"/>
      <c r="D54" s="58"/>
      <c r="E54" s="20"/>
      <c r="F54" s="60">
        <v>4</v>
      </c>
      <c r="G54" s="61">
        <f t="shared" si="0"/>
        <v>4</v>
      </c>
      <c r="H54" s="29" t="s">
        <v>155</v>
      </c>
    </row>
    <row r="55" spans="2:8" ht="12" customHeight="1">
      <c r="B55" s="57"/>
      <c r="C55" s="58"/>
      <c r="D55" s="58"/>
      <c r="E55" s="20"/>
      <c r="F55" s="60">
        <v>62</v>
      </c>
      <c r="G55" s="61">
        <f t="shared" si="0"/>
        <v>62</v>
      </c>
      <c r="H55" s="29" t="s">
        <v>155</v>
      </c>
    </row>
    <row r="56" spans="2:8" ht="12" customHeight="1">
      <c r="B56" s="57"/>
      <c r="C56" s="58"/>
      <c r="D56" s="58"/>
      <c r="E56" s="20"/>
      <c r="F56" s="60">
        <v>8</v>
      </c>
      <c r="G56" s="61">
        <f t="shared" si="0"/>
        <v>8</v>
      </c>
      <c r="H56" s="29" t="s">
        <v>159</v>
      </c>
    </row>
    <row r="57" spans="2:8" ht="12" customHeight="1">
      <c r="B57" s="57"/>
      <c r="C57" s="58"/>
      <c r="D57" s="58"/>
      <c r="E57" s="20"/>
      <c r="F57" s="60">
        <v>58</v>
      </c>
      <c r="G57" s="61">
        <f t="shared" si="0"/>
        <v>58</v>
      </c>
      <c r="H57" s="29" t="s">
        <v>160</v>
      </c>
    </row>
    <row r="58" spans="2:8" ht="12" customHeight="1">
      <c r="B58" s="57"/>
      <c r="C58" s="58"/>
      <c r="D58" s="58"/>
      <c r="E58" s="20"/>
      <c r="F58" s="60">
        <v>18</v>
      </c>
      <c r="G58" s="61">
        <f t="shared" si="0"/>
        <v>18</v>
      </c>
      <c r="H58" s="29" t="s">
        <v>161</v>
      </c>
    </row>
    <row r="59" spans="2:8" ht="12" customHeight="1">
      <c r="B59" s="57"/>
      <c r="C59" s="58"/>
      <c r="D59" s="58"/>
      <c r="E59" s="20"/>
      <c r="F59" s="60">
        <v>6</v>
      </c>
      <c r="G59" s="61">
        <f t="shared" si="0"/>
        <v>6</v>
      </c>
      <c r="H59" s="29" t="s">
        <v>152</v>
      </c>
    </row>
    <row r="60" spans="2:8" ht="12" customHeight="1">
      <c r="B60" s="57"/>
      <c r="C60" s="58"/>
      <c r="D60" s="58"/>
      <c r="E60" s="20"/>
      <c r="F60" s="60">
        <v>126</v>
      </c>
      <c r="G60" s="61">
        <f t="shared" si="0"/>
        <v>126</v>
      </c>
      <c r="H60" s="29" t="s">
        <v>131</v>
      </c>
    </row>
    <row r="61" spans="2:8" ht="12" customHeight="1">
      <c r="B61" s="57"/>
      <c r="C61" s="58"/>
      <c r="D61" s="58"/>
      <c r="E61" s="20"/>
      <c r="F61" s="60">
        <v>3753</v>
      </c>
      <c r="G61" s="61">
        <f t="shared" si="0"/>
        <v>3753</v>
      </c>
      <c r="H61" s="29" t="s">
        <v>148</v>
      </c>
    </row>
    <row r="62" spans="2:8" ht="12" customHeight="1">
      <c r="B62" s="57"/>
      <c r="C62" s="58"/>
      <c r="D62" s="58"/>
      <c r="E62" s="20"/>
      <c r="F62" s="60">
        <v>66980</v>
      </c>
      <c r="G62" s="61">
        <f t="shared" si="0"/>
        <v>66980</v>
      </c>
      <c r="H62" s="29" t="s">
        <v>148</v>
      </c>
    </row>
    <row r="63" spans="2:8" ht="12" customHeight="1">
      <c r="B63" s="57"/>
      <c r="C63" s="58"/>
      <c r="D63" s="58"/>
      <c r="E63" s="20"/>
      <c r="F63" s="60">
        <v>20</v>
      </c>
      <c r="G63" s="61">
        <f t="shared" si="0"/>
        <v>20</v>
      </c>
      <c r="H63" s="29" t="s">
        <v>153</v>
      </c>
    </row>
    <row r="64" spans="2:8" ht="12" customHeight="1">
      <c r="B64" s="57"/>
      <c r="C64" s="58"/>
      <c r="D64" s="58"/>
      <c r="E64" s="20"/>
      <c r="F64" s="60">
        <v>324</v>
      </c>
      <c r="G64" s="61">
        <f t="shared" si="0"/>
        <v>324</v>
      </c>
      <c r="H64" s="29" t="s">
        <v>153</v>
      </c>
    </row>
    <row r="65" spans="2:8" ht="12" customHeight="1">
      <c r="B65" s="57"/>
      <c r="C65" s="58"/>
      <c r="D65" s="58"/>
      <c r="E65" s="20"/>
      <c r="F65" s="60">
        <v>76</v>
      </c>
      <c r="G65" s="61">
        <f t="shared" si="0"/>
        <v>76</v>
      </c>
      <c r="H65" s="29" t="s">
        <v>140</v>
      </c>
    </row>
    <row r="66" spans="2:8" ht="12" customHeight="1">
      <c r="B66" s="57"/>
      <c r="C66" s="58"/>
      <c r="D66" s="58"/>
      <c r="E66" s="20"/>
      <c r="F66" s="60">
        <v>48</v>
      </c>
      <c r="G66" s="61">
        <f t="shared" si="0"/>
        <v>48</v>
      </c>
      <c r="H66" s="29" t="s">
        <v>154</v>
      </c>
    </row>
    <row r="67" spans="2:8" ht="12" customHeight="1">
      <c r="B67" s="57"/>
      <c r="C67" s="58"/>
      <c r="D67" s="58"/>
      <c r="E67" s="20"/>
      <c r="F67" s="60">
        <v>532</v>
      </c>
      <c r="G67" s="61">
        <f t="shared" si="0"/>
        <v>532</v>
      </c>
      <c r="H67" s="29" t="s">
        <v>141</v>
      </c>
    </row>
    <row r="68" spans="2:8" ht="12" customHeight="1">
      <c r="B68" s="57"/>
      <c r="C68" s="58"/>
      <c r="D68" s="58"/>
      <c r="E68" s="20"/>
      <c r="F68" s="60">
        <v>994</v>
      </c>
      <c r="G68" s="61">
        <f t="shared" si="0"/>
        <v>994</v>
      </c>
      <c r="H68" s="29" t="s">
        <v>48</v>
      </c>
    </row>
    <row r="69" spans="2:8" ht="12" customHeight="1">
      <c r="B69" s="57"/>
      <c r="C69" s="58"/>
      <c r="D69" s="58"/>
      <c r="E69" s="20"/>
      <c r="F69" s="60">
        <v>3407</v>
      </c>
      <c r="G69" s="61">
        <f t="shared" si="0"/>
        <v>3407</v>
      </c>
      <c r="H69" s="29" t="s">
        <v>139</v>
      </c>
    </row>
    <row r="70" spans="2:8" ht="12" customHeight="1">
      <c r="B70" s="57"/>
      <c r="C70" s="58"/>
      <c r="D70" s="58"/>
      <c r="E70" s="20"/>
      <c r="F70" s="60">
        <v>43</v>
      </c>
      <c r="G70" s="61">
        <f t="shared" si="0"/>
        <v>43</v>
      </c>
      <c r="H70" s="29" t="s">
        <v>142</v>
      </c>
    </row>
    <row r="71" spans="2:8" ht="12" customHeight="1">
      <c r="B71" s="57"/>
      <c r="C71" s="58"/>
      <c r="D71" s="58"/>
      <c r="E71" s="20"/>
      <c r="F71" s="60">
        <v>8254</v>
      </c>
      <c r="G71" s="61">
        <f t="shared" si="0"/>
        <v>8254</v>
      </c>
      <c r="H71" s="29" t="s">
        <v>143</v>
      </c>
    </row>
    <row r="72" spans="2:8" ht="12" customHeight="1">
      <c r="B72" s="57"/>
      <c r="C72" s="58"/>
      <c r="D72" s="58"/>
      <c r="E72" s="20"/>
      <c r="F72" s="60">
        <v>54</v>
      </c>
      <c r="G72" s="61">
        <f t="shared" si="0"/>
        <v>54</v>
      </c>
      <c r="H72" s="29" t="s">
        <v>144</v>
      </c>
    </row>
    <row r="73" spans="2:8" ht="12" customHeight="1">
      <c r="B73" s="57"/>
      <c r="C73" s="58"/>
      <c r="D73" s="58"/>
      <c r="E73" s="20"/>
      <c r="F73" s="60">
        <v>994</v>
      </c>
      <c r="G73" s="61">
        <f t="shared" si="0"/>
        <v>994</v>
      </c>
      <c r="H73" s="29" t="s">
        <v>145</v>
      </c>
    </row>
    <row r="74" spans="2:8" ht="12" customHeight="1">
      <c r="B74" s="57"/>
      <c r="C74" s="58"/>
      <c r="D74" s="58"/>
      <c r="E74" s="20"/>
      <c r="F74" s="60">
        <v>3407</v>
      </c>
      <c r="G74" s="61">
        <f t="shared" si="0"/>
        <v>3407</v>
      </c>
      <c r="H74" s="29" t="s">
        <v>146</v>
      </c>
    </row>
    <row r="75" spans="2:8" ht="12" customHeight="1">
      <c r="B75" s="57"/>
      <c r="C75" s="58"/>
      <c r="D75" s="58"/>
      <c r="E75" s="20"/>
      <c r="F75" s="60"/>
      <c r="G75" s="61"/>
      <c r="H75" s="29"/>
    </row>
    <row r="76" spans="2:8" ht="12" customHeight="1">
      <c r="B76" s="57" t="s">
        <v>41</v>
      </c>
      <c r="C76" s="58"/>
      <c r="D76" s="58"/>
      <c r="E76" s="20"/>
      <c r="F76" s="60">
        <v>1244</v>
      </c>
      <c r="G76" s="61">
        <f t="shared" si="0"/>
        <v>1244</v>
      </c>
      <c r="H76" s="29" t="s">
        <v>40</v>
      </c>
    </row>
    <row r="77" spans="2:8" ht="12" customHeight="1">
      <c r="B77" s="57"/>
      <c r="C77" s="58"/>
      <c r="D77" s="58"/>
      <c r="E77" s="20"/>
      <c r="F77" s="60"/>
      <c r="G77" s="61"/>
      <c r="H77" s="29"/>
    </row>
    <row r="78" spans="2:8" ht="12" customHeight="1">
      <c r="B78" s="57" t="s">
        <v>29</v>
      </c>
      <c r="C78" s="58"/>
      <c r="D78" s="58"/>
      <c r="E78" s="20"/>
      <c r="F78" s="60">
        <v>436</v>
      </c>
      <c r="G78" s="61">
        <f t="shared" si="0"/>
        <v>436</v>
      </c>
      <c r="H78" s="29" t="s">
        <v>164</v>
      </c>
    </row>
    <row r="79" spans="2:8" ht="12" customHeight="1">
      <c r="B79" s="57"/>
      <c r="C79" s="58"/>
      <c r="D79" s="58"/>
      <c r="E79" s="20"/>
      <c r="F79" s="60">
        <v>18794</v>
      </c>
      <c r="G79" s="61">
        <f aca="true" t="shared" si="1" ref="G79:G142">SUM(C79:F79)</f>
        <v>18794</v>
      </c>
      <c r="H79" s="29" t="s">
        <v>165</v>
      </c>
    </row>
    <row r="80" spans="2:8" ht="12" customHeight="1">
      <c r="B80" s="57"/>
      <c r="C80" s="58"/>
      <c r="D80" s="58"/>
      <c r="E80" s="20"/>
      <c r="F80" s="60">
        <v>656</v>
      </c>
      <c r="G80" s="61">
        <f t="shared" si="1"/>
        <v>656</v>
      </c>
      <c r="H80" s="29" t="s">
        <v>166</v>
      </c>
    </row>
    <row r="81" spans="2:8" ht="12" customHeight="1">
      <c r="B81" s="57"/>
      <c r="C81" s="58"/>
      <c r="D81" s="58"/>
      <c r="E81" s="20"/>
      <c r="F81" s="60">
        <v>2489</v>
      </c>
      <c r="G81" s="61">
        <f t="shared" si="1"/>
        <v>2489</v>
      </c>
      <c r="H81" s="29" t="s">
        <v>167</v>
      </c>
    </row>
    <row r="82" spans="2:8" ht="12" customHeight="1">
      <c r="B82" s="57"/>
      <c r="C82" s="58"/>
      <c r="D82" s="58"/>
      <c r="E82" s="20"/>
      <c r="F82" s="60">
        <v>173</v>
      </c>
      <c r="G82" s="61">
        <f t="shared" si="1"/>
        <v>173</v>
      </c>
      <c r="H82" s="29" t="s">
        <v>168</v>
      </c>
    </row>
    <row r="83" spans="2:8" ht="12" customHeight="1">
      <c r="B83" s="57"/>
      <c r="C83" s="58"/>
      <c r="D83" s="58"/>
      <c r="E83" s="20"/>
      <c r="F83" s="60">
        <v>3692</v>
      </c>
      <c r="G83" s="61">
        <f t="shared" si="1"/>
        <v>3692</v>
      </c>
      <c r="H83" s="29" t="s">
        <v>169</v>
      </c>
    </row>
    <row r="84" spans="2:8" ht="12" customHeight="1">
      <c r="B84" s="57"/>
      <c r="C84" s="58"/>
      <c r="D84" s="58"/>
      <c r="E84" s="20"/>
      <c r="F84" s="60">
        <v>594</v>
      </c>
      <c r="G84" s="61">
        <f t="shared" si="1"/>
        <v>594</v>
      </c>
      <c r="H84" s="29" t="s">
        <v>162</v>
      </c>
    </row>
    <row r="85" spans="2:8" ht="12" customHeight="1">
      <c r="B85" s="57"/>
      <c r="C85" s="58"/>
      <c r="D85" s="58"/>
      <c r="E85" s="20"/>
      <c r="F85" s="60">
        <v>2694</v>
      </c>
      <c r="G85" s="61">
        <f t="shared" si="1"/>
        <v>2694</v>
      </c>
      <c r="H85" s="29" t="s">
        <v>163</v>
      </c>
    </row>
    <row r="86" spans="2:8" ht="12" customHeight="1">
      <c r="B86" s="57"/>
      <c r="C86" s="58"/>
      <c r="D86" s="58"/>
      <c r="E86" s="20"/>
      <c r="F86" s="60"/>
      <c r="G86" s="61">
        <f t="shared" si="1"/>
        <v>0</v>
      </c>
      <c r="H86" s="29"/>
    </row>
    <row r="87" spans="2:8" ht="12" customHeight="1">
      <c r="B87" s="57" t="s">
        <v>24</v>
      </c>
      <c r="C87" s="60">
        <v>12102</v>
      </c>
      <c r="D87" s="60"/>
      <c r="E87" s="36"/>
      <c r="F87" s="60">
        <v>12102</v>
      </c>
      <c r="G87" s="61">
        <f t="shared" si="1"/>
        <v>24204</v>
      </c>
      <c r="H87" s="29" t="s">
        <v>201</v>
      </c>
    </row>
    <row r="88" spans="2:8" ht="12" customHeight="1">
      <c r="B88" s="57"/>
      <c r="C88" s="60"/>
      <c r="D88" s="60"/>
      <c r="E88" s="36"/>
      <c r="F88" s="60">
        <v>2379</v>
      </c>
      <c r="G88" s="61">
        <f t="shared" si="1"/>
        <v>2379</v>
      </c>
      <c r="H88" s="29" t="s">
        <v>49</v>
      </c>
    </row>
    <row r="89" spans="2:8" ht="12" customHeight="1">
      <c r="B89" s="57"/>
      <c r="C89" s="60"/>
      <c r="D89" s="60"/>
      <c r="E89" s="36"/>
      <c r="F89" s="60">
        <v>159</v>
      </c>
      <c r="G89" s="61">
        <f t="shared" si="1"/>
        <v>159</v>
      </c>
      <c r="H89" s="29" t="s">
        <v>50</v>
      </c>
    </row>
    <row r="90" spans="2:8" ht="12" customHeight="1">
      <c r="B90" s="57"/>
      <c r="C90" s="60">
        <v>1672</v>
      </c>
      <c r="D90" s="60"/>
      <c r="E90" s="36"/>
      <c r="F90" s="60">
        <v>1672</v>
      </c>
      <c r="G90" s="61">
        <f t="shared" si="1"/>
        <v>3344</v>
      </c>
      <c r="H90" s="29" t="s">
        <v>22</v>
      </c>
    </row>
    <row r="91" spans="2:8" ht="12" customHeight="1">
      <c r="B91" s="57"/>
      <c r="C91" s="60">
        <v>4752</v>
      </c>
      <c r="D91" s="60"/>
      <c r="E91" s="36"/>
      <c r="F91" s="60">
        <v>4752</v>
      </c>
      <c r="G91" s="61">
        <f t="shared" si="1"/>
        <v>9504</v>
      </c>
      <c r="H91" s="29" t="s">
        <v>23</v>
      </c>
    </row>
    <row r="92" spans="2:8" ht="12" customHeight="1">
      <c r="B92" s="57"/>
      <c r="C92" s="60"/>
      <c r="D92" s="60"/>
      <c r="E92" s="36"/>
      <c r="F92" s="60">
        <v>17285</v>
      </c>
      <c r="G92" s="61">
        <f t="shared" si="1"/>
        <v>17285</v>
      </c>
      <c r="H92" s="29" t="s">
        <v>51</v>
      </c>
    </row>
    <row r="93" spans="2:8" ht="12" customHeight="1">
      <c r="B93" s="57"/>
      <c r="C93" s="60"/>
      <c r="D93" s="60"/>
      <c r="E93" s="36"/>
      <c r="F93" s="60">
        <v>14961</v>
      </c>
      <c r="G93" s="61">
        <f t="shared" si="1"/>
        <v>14961</v>
      </c>
      <c r="H93" s="29" t="s">
        <v>53</v>
      </c>
    </row>
    <row r="94" spans="2:8" ht="12" customHeight="1">
      <c r="B94" s="57"/>
      <c r="C94" s="60"/>
      <c r="D94" s="60"/>
      <c r="E94" s="36"/>
      <c r="F94" s="60">
        <v>1320</v>
      </c>
      <c r="G94" s="61">
        <f t="shared" si="1"/>
        <v>1320</v>
      </c>
      <c r="H94" s="29" t="s">
        <v>54</v>
      </c>
    </row>
    <row r="95" spans="2:8" ht="12" customHeight="1">
      <c r="B95" s="57"/>
      <c r="C95" s="60">
        <v>5984</v>
      </c>
      <c r="D95" s="60"/>
      <c r="E95" s="36"/>
      <c r="F95" s="60">
        <v>5984</v>
      </c>
      <c r="G95" s="61">
        <f t="shared" si="1"/>
        <v>11968</v>
      </c>
      <c r="H95" s="29" t="s">
        <v>55</v>
      </c>
    </row>
    <row r="96" spans="2:8" ht="12" customHeight="1">
      <c r="B96" s="57"/>
      <c r="C96" s="60"/>
      <c r="D96" s="60"/>
      <c r="E96" s="36"/>
      <c r="F96" s="60">
        <v>1496</v>
      </c>
      <c r="G96" s="61">
        <f t="shared" si="1"/>
        <v>1496</v>
      </c>
      <c r="H96" s="29" t="s">
        <v>56</v>
      </c>
    </row>
    <row r="97" spans="2:8" ht="12" customHeight="1">
      <c r="B97" s="57"/>
      <c r="C97" s="60"/>
      <c r="D97" s="60"/>
      <c r="E97" s="36"/>
      <c r="F97" s="60">
        <v>5851</v>
      </c>
      <c r="G97" s="61">
        <f t="shared" si="1"/>
        <v>5851</v>
      </c>
      <c r="H97" s="29" t="s">
        <v>57</v>
      </c>
    </row>
    <row r="98" spans="2:8" ht="12" customHeight="1">
      <c r="B98" s="57"/>
      <c r="C98" s="60"/>
      <c r="D98" s="60"/>
      <c r="E98" s="36"/>
      <c r="F98" s="60">
        <v>1936</v>
      </c>
      <c r="G98" s="61">
        <f t="shared" si="1"/>
        <v>1936</v>
      </c>
      <c r="H98" s="29" t="s">
        <v>58</v>
      </c>
    </row>
    <row r="99" spans="2:8" ht="12" customHeight="1">
      <c r="B99" s="57"/>
      <c r="C99" s="60">
        <v>5104</v>
      </c>
      <c r="D99" s="60"/>
      <c r="E99" s="36"/>
      <c r="F99" s="60">
        <v>5104</v>
      </c>
      <c r="G99" s="61">
        <f t="shared" si="1"/>
        <v>10208</v>
      </c>
      <c r="H99" s="29" t="s">
        <v>25</v>
      </c>
    </row>
    <row r="100" spans="2:8" ht="12" customHeight="1">
      <c r="B100" s="57"/>
      <c r="C100" s="60">
        <v>9292</v>
      </c>
      <c r="D100" s="60"/>
      <c r="E100" s="36"/>
      <c r="F100" s="60">
        <v>9292</v>
      </c>
      <c r="G100" s="61">
        <f t="shared" si="1"/>
        <v>18584</v>
      </c>
      <c r="H100" s="29" t="s">
        <v>26</v>
      </c>
    </row>
    <row r="101" spans="2:8" ht="12" customHeight="1">
      <c r="B101" s="57"/>
      <c r="C101" s="60">
        <v>7705</v>
      </c>
      <c r="D101" s="60"/>
      <c r="E101" s="36"/>
      <c r="F101" s="60">
        <v>7705</v>
      </c>
      <c r="G101" s="61">
        <f t="shared" si="1"/>
        <v>15410</v>
      </c>
      <c r="H101" s="29" t="s">
        <v>27</v>
      </c>
    </row>
    <row r="102" spans="2:8" ht="12" customHeight="1">
      <c r="B102" s="57"/>
      <c r="C102" s="60"/>
      <c r="D102" s="60"/>
      <c r="E102" s="36"/>
      <c r="F102" s="60">
        <v>2376</v>
      </c>
      <c r="G102" s="61">
        <f t="shared" si="1"/>
        <v>2376</v>
      </c>
      <c r="H102" s="29" t="s">
        <v>59</v>
      </c>
    </row>
    <row r="103" spans="2:8" ht="12" customHeight="1">
      <c r="B103" s="57"/>
      <c r="C103" s="60"/>
      <c r="D103" s="60"/>
      <c r="E103" s="36"/>
      <c r="F103" s="60">
        <v>7978</v>
      </c>
      <c r="G103" s="61">
        <f t="shared" si="1"/>
        <v>7978</v>
      </c>
      <c r="H103" s="29" t="s">
        <v>28</v>
      </c>
    </row>
    <row r="104" spans="2:8" ht="12" customHeight="1">
      <c r="B104" s="57"/>
      <c r="C104" s="60"/>
      <c r="D104" s="60"/>
      <c r="E104" s="36"/>
      <c r="F104" s="60">
        <v>16742</v>
      </c>
      <c r="G104" s="61">
        <f t="shared" si="1"/>
        <v>16742</v>
      </c>
      <c r="H104" s="29" t="s">
        <v>60</v>
      </c>
    </row>
    <row r="105" spans="2:8" ht="12" customHeight="1">
      <c r="B105" s="57"/>
      <c r="C105" s="60"/>
      <c r="D105" s="60"/>
      <c r="E105" s="36"/>
      <c r="F105" s="60">
        <v>10768</v>
      </c>
      <c r="G105" s="61">
        <f t="shared" si="1"/>
        <v>10768</v>
      </c>
      <c r="H105" s="29" t="s">
        <v>61</v>
      </c>
    </row>
    <row r="106" spans="2:8" ht="12" customHeight="1">
      <c r="B106" s="57"/>
      <c r="C106" s="60"/>
      <c r="D106" s="60"/>
      <c r="E106" s="36"/>
      <c r="F106" s="60">
        <v>15986</v>
      </c>
      <c r="G106" s="61">
        <f t="shared" si="1"/>
        <v>15986</v>
      </c>
      <c r="H106" s="29" t="s">
        <v>62</v>
      </c>
    </row>
    <row r="107" spans="2:8" ht="12" customHeight="1">
      <c r="B107" s="57"/>
      <c r="C107" s="60"/>
      <c r="D107" s="60"/>
      <c r="E107" s="36"/>
      <c r="F107" s="60">
        <v>3871</v>
      </c>
      <c r="G107" s="61">
        <f t="shared" si="1"/>
        <v>3871</v>
      </c>
      <c r="H107" s="29" t="s">
        <v>63</v>
      </c>
    </row>
    <row r="108" spans="2:8" ht="12" customHeight="1">
      <c r="B108" s="57"/>
      <c r="C108" s="60"/>
      <c r="D108" s="60"/>
      <c r="E108" s="36"/>
      <c r="F108" s="60">
        <v>2952</v>
      </c>
      <c r="G108" s="61">
        <f t="shared" si="1"/>
        <v>2952</v>
      </c>
      <c r="H108" s="29" t="s">
        <v>64</v>
      </c>
    </row>
    <row r="109" spans="2:8" ht="12" customHeight="1">
      <c r="B109" s="57"/>
      <c r="C109" s="60"/>
      <c r="D109" s="60"/>
      <c r="E109" s="36"/>
      <c r="F109" s="60">
        <v>616</v>
      </c>
      <c r="G109" s="61">
        <f t="shared" si="1"/>
        <v>616</v>
      </c>
      <c r="H109" s="29" t="s">
        <v>65</v>
      </c>
    </row>
    <row r="110" spans="2:8" ht="12" customHeight="1">
      <c r="B110" s="57"/>
      <c r="C110" s="60"/>
      <c r="D110" s="60"/>
      <c r="E110" s="36"/>
      <c r="F110" s="60">
        <v>5549</v>
      </c>
      <c r="G110" s="61">
        <f t="shared" si="1"/>
        <v>5549</v>
      </c>
      <c r="H110" s="29" t="s">
        <v>66</v>
      </c>
    </row>
    <row r="111" spans="2:8" ht="12" customHeight="1">
      <c r="B111" s="57"/>
      <c r="C111" s="60"/>
      <c r="D111" s="60"/>
      <c r="E111" s="36"/>
      <c r="F111" s="60">
        <v>2684</v>
      </c>
      <c r="G111" s="61">
        <f t="shared" si="1"/>
        <v>2684</v>
      </c>
      <c r="H111" s="29" t="s">
        <v>67</v>
      </c>
    </row>
    <row r="112" spans="2:8" ht="12" customHeight="1">
      <c r="B112" s="57"/>
      <c r="C112" s="60"/>
      <c r="D112" s="60"/>
      <c r="E112" s="36"/>
      <c r="F112" s="60">
        <v>8348</v>
      </c>
      <c r="G112" s="61">
        <f t="shared" si="1"/>
        <v>8348</v>
      </c>
      <c r="H112" s="29" t="s">
        <v>68</v>
      </c>
    </row>
    <row r="113" spans="2:8" ht="12" customHeight="1">
      <c r="B113" s="57"/>
      <c r="C113" s="60"/>
      <c r="D113" s="60"/>
      <c r="E113" s="36"/>
      <c r="F113" s="60">
        <v>1807</v>
      </c>
      <c r="G113" s="61">
        <f t="shared" si="1"/>
        <v>1807</v>
      </c>
      <c r="H113" s="29" t="s">
        <v>69</v>
      </c>
    </row>
    <row r="114" spans="2:8" ht="12" customHeight="1">
      <c r="B114" s="57"/>
      <c r="C114" s="60"/>
      <c r="D114" s="60"/>
      <c r="E114" s="36"/>
      <c r="F114" s="60">
        <v>3290</v>
      </c>
      <c r="G114" s="61">
        <f t="shared" si="1"/>
        <v>3290</v>
      </c>
      <c r="H114" s="29" t="s">
        <v>204</v>
      </c>
    </row>
    <row r="115" spans="2:8" ht="12" customHeight="1">
      <c r="B115" s="57"/>
      <c r="C115" s="60"/>
      <c r="D115" s="60"/>
      <c r="E115" s="36"/>
      <c r="F115" s="60">
        <v>3496</v>
      </c>
      <c r="G115" s="61">
        <f t="shared" si="1"/>
        <v>3496</v>
      </c>
      <c r="H115" s="29" t="s">
        <v>70</v>
      </c>
    </row>
    <row r="116" spans="2:8" ht="12" customHeight="1">
      <c r="B116" s="57"/>
      <c r="C116" s="60"/>
      <c r="D116" s="60"/>
      <c r="E116" s="36"/>
      <c r="F116" s="60">
        <v>17963</v>
      </c>
      <c r="G116" s="61">
        <f t="shared" si="1"/>
        <v>17963</v>
      </c>
      <c r="H116" s="29" t="s">
        <v>71</v>
      </c>
    </row>
    <row r="117" spans="2:8" ht="12" customHeight="1">
      <c r="B117" s="57"/>
      <c r="C117" s="60"/>
      <c r="D117" s="60"/>
      <c r="E117" s="36"/>
      <c r="F117" s="60">
        <v>1320</v>
      </c>
      <c r="G117" s="61">
        <f t="shared" si="1"/>
        <v>1320</v>
      </c>
      <c r="H117" s="29" t="s">
        <v>72</v>
      </c>
    </row>
    <row r="118" spans="2:8" ht="12" customHeight="1">
      <c r="B118" s="57"/>
      <c r="C118" s="60">
        <v>7393</v>
      </c>
      <c r="D118" s="60"/>
      <c r="E118" s="36"/>
      <c r="F118" s="60">
        <v>7393</v>
      </c>
      <c r="G118" s="61">
        <f t="shared" si="1"/>
        <v>14786</v>
      </c>
      <c r="H118" s="29" t="s">
        <v>73</v>
      </c>
    </row>
    <row r="119" spans="2:8" ht="12" customHeight="1">
      <c r="B119" s="57"/>
      <c r="C119" s="60"/>
      <c r="D119" s="60"/>
      <c r="E119" s="36"/>
      <c r="F119" s="60">
        <v>924</v>
      </c>
      <c r="G119" s="61">
        <f t="shared" si="1"/>
        <v>924</v>
      </c>
      <c r="H119" s="29" t="s">
        <v>74</v>
      </c>
    </row>
    <row r="120" spans="2:8" ht="12" customHeight="1">
      <c r="B120" s="57"/>
      <c r="C120" s="60"/>
      <c r="D120" s="60"/>
      <c r="E120" s="36"/>
      <c r="F120" s="60">
        <v>14050</v>
      </c>
      <c r="G120" s="61">
        <f t="shared" si="1"/>
        <v>14050</v>
      </c>
      <c r="H120" s="29" t="s">
        <v>75</v>
      </c>
    </row>
    <row r="121" spans="2:8" ht="12" customHeight="1">
      <c r="B121" s="57"/>
      <c r="C121" s="60"/>
      <c r="D121" s="60"/>
      <c r="E121" s="36"/>
      <c r="F121" s="60">
        <v>14143</v>
      </c>
      <c r="G121" s="61">
        <f t="shared" si="1"/>
        <v>14143</v>
      </c>
      <c r="H121" s="29" t="s">
        <v>76</v>
      </c>
    </row>
    <row r="122" spans="2:8" ht="12" customHeight="1">
      <c r="B122" s="57"/>
      <c r="C122" s="60"/>
      <c r="D122" s="60"/>
      <c r="E122" s="36"/>
      <c r="F122" s="60">
        <v>67216</v>
      </c>
      <c r="G122" s="61">
        <f t="shared" si="1"/>
        <v>67216</v>
      </c>
      <c r="H122" s="29" t="s">
        <v>77</v>
      </c>
    </row>
    <row r="123" spans="2:8" ht="12" customHeight="1">
      <c r="B123" s="57"/>
      <c r="C123" s="60"/>
      <c r="D123" s="60"/>
      <c r="E123" s="36"/>
      <c r="F123" s="60">
        <v>43472</v>
      </c>
      <c r="G123" s="61">
        <f t="shared" si="1"/>
        <v>43472</v>
      </c>
      <c r="H123" s="29" t="s">
        <v>78</v>
      </c>
    </row>
    <row r="124" spans="2:8" ht="12" customHeight="1">
      <c r="B124" s="57"/>
      <c r="C124" s="60"/>
      <c r="D124" s="60"/>
      <c r="E124" s="36"/>
      <c r="F124" s="60">
        <v>1056</v>
      </c>
      <c r="G124" s="61">
        <f t="shared" si="1"/>
        <v>1056</v>
      </c>
      <c r="H124" s="29" t="s">
        <v>79</v>
      </c>
    </row>
    <row r="125" spans="2:8" ht="12" customHeight="1">
      <c r="B125" s="57"/>
      <c r="C125" s="60"/>
      <c r="D125" s="60"/>
      <c r="E125" s="36"/>
      <c r="F125" s="60">
        <v>12768</v>
      </c>
      <c r="G125" s="61">
        <f t="shared" si="1"/>
        <v>12768</v>
      </c>
      <c r="H125" s="29" t="s">
        <v>80</v>
      </c>
    </row>
    <row r="126" spans="2:8" ht="12" customHeight="1">
      <c r="B126" s="57"/>
      <c r="C126" s="60"/>
      <c r="D126" s="60"/>
      <c r="E126" s="36"/>
      <c r="F126" s="60">
        <v>36036</v>
      </c>
      <c r="G126" s="61">
        <f t="shared" si="1"/>
        <v>36036</v>
      </c>
      <c r="H126" s="29" t="s">
        <v>81</v>
      </c>
    </row>
    <row r="127" spans="2:8" ht="12" customHeight="1">
      <c r="B127" s="57"/>
      <c r="C127" s="60"/>
      <c r="D127" s="60"/>
      <c r="E127" s="36"/>
      <c r="F127" s="60">
        <v>4400</v>
      </c>
      <c r="G127" s="61">
        <f t="shared" si="1"/>
        <v>4400</v>
      </c>
      <c r="H127" s="29" t="s">
        <v>205</v>
      </c>
    </row>
    <row r="128" spans="2:8" ht="12" customHeight="1">
      <c r="B128" s="57"/>
      <c r="C128" s="60"/>
      <c r="D128" s="60"/>
      <c r="E128" s="36"/>
      <c r="F128" s="60">
        <v>1582</v>
      </c>
      <c r="G128" s="61">
        <f t="shared" si="1"/>
        <v>1582</v>
      </c>
      <c r="H128" s="29" t="s">
        <v>82</v>
      </c>
    </row>
    <row r="129" spans="2:8" ht="12" customHeight="1">
      <c r="B129" s="57"/>
      <c r="C129" s="58"/>
      <c r="D129" s="58"/>
      <c r="E129" s="20"/>
      <c r="F129" s="60"/>
      <c r="G129" s="61"/>
      <c r="H129" s="29"/>
    </row>
    <row r="130" spans="2:8" ht="12" customHeight="1">
      <c r="B130" s="57" t="s">
        <v>9</v>
      </c>
      <c r="C130" s="58"/>
      <c r="D130" s="58"/>
      <c r="E130" s="20"/>
      <c r="F130" s="60">
        <v>1804</v>
      </c>
      <c r="G130" s="61">
        <f t="shared" si="1"/>
        <v>1804</v>
      </c>
      <c r="H130" s="29" t="s">
        <v>94</v>
      </c>
    </row>
    <row r="131" spans="2:8" ht="12" customHeight="1">
      <c r="B131" s="57"/>
      <c r="C131" s="58"/>
      <c r="D131" s="58"/>
      <c r="E131" s="20"/>
      <c r="F131" s="60">
        <v>3000</v>
      </c>
      <c r="G131" s="61">
        <f t="shared" si="1"/>
        <v>3000</v>
      </c>
      <c r="H131" s="29" t="s">
        <v>93</v>
      </c>
    </row>
    <row r="132" spans="2:8" ht="12" customHeight="1">
      <c r="B132" s="57"/>
      <c r="C132" s="58"/>
      <c r="D132" s="58"/>
      <c r="E132" s="20"/>
      <c r="F132" s="60">
        <v>14423</v>
      </c>
      <c r="G132" s="61">
        <f t="shared" si="1"/>
        <v>14423</v>
      </c>
      <c r="H132" s="29" t="s">
        <v>83</v>
      </c>
    </row>
    <row r="133" spans="2:8" ht="12" customHeight="1">
      <c r="B133" s="57"/>
      <c r="C133" s="58"/>
      <c r="D133" s="58"/>
      <c r="E133" s="20"/>
      <c r="F133" s="60">
        <v>3361</v>
      </c>
      <c r="G133" s="61">
        <f t="shared" si="1"/>
        <v>3361</v>
      </c>
      <c r="H133" s="29" t="s">
        <v>84</v>
      </c>
    </row>
    <row r="134" spans="2:8" ht="12" customHeight="1">
      <c r="B134" s="57"/>
      <c r="C134" s="58"/>
      <c r="D134" s="58"/>
      <c r="E134" s="20"/>
      <c r="F134" s="60">
        <v>20927</v>
      </c>
      <c r="G134" s="61">
        <f t="shared" si="1"/>
        <v>20927</v>
      </c>
      <c r="H134" s="29" t="s">
        <v>85</v>
      </c>
    </row>
    <row r="135" spans="2:8" ht="12" customHeight="1">
      <c r="B135" s="57"/>
      <c r="C135" s="58"/>
      <c r="D135" s="58"/>
      <c r="E135" s="20"/>
      <c r="F135" s="60">
        <v>18473</v>
      </c>
      <c r="G135" s="61">
        <f t="shared" si="1"/>
        <v>18473</v>
      </c>
      <c r="H135" s="29" t="s">
        <v>86</v>
      </c>
    </row>
    <row r="136" spans="2:8" ht="12" customHeight="1">
      <c r="B136" s="57"/>
      <c r="C136" s="58"/>
      <c r="D136" s="58"/>
      <c r="E136" s="20"/>
      <c r="F136" s="60">
        <v>1105</v>
      </c>
      <c r="G136" s="61">
        <f t="shared" si="1"/>
        <v>1105</v>
      </c>
      <c r="H136" s="29" t="s">
        <v>87</v>
      </c>
    </row>
    <row r="137" spans="2:8" ht="12" customHeight="1">
      <c r="B137" s="57"/>
      <c r="C137" s="58"/>
      <c r="D137" s="58"/>
      <c r="E137" s="20"/>
      <c r="F137" s="60">
        <v>6289</v>
      </c>
      <c r="G137" s="61">
        <f t="shared" si="1"/>
        <v>6289</v>
      </c>
      <c r="H137" s="29" t="s">
        <v>88</v>
      </c>
    </row>
    <row r="138" spans="2:8" ht="12" customHeight="1">
      <c r="B138" s="57"/>
      <c r="C138" s="58"/>
      <c r="D138" s="58"/>
      <c r="E138" s="20"/>
      <c r="F138" s="60">
        <v>6924</v>
      </c>
      <c r="G138" s="61">
        <f t="shared" si="1"/>
        <v>6924</v>
      </c>
      <c r="H138" s="29" t="s">
        <v>89</v>
      </c>
    </row>
    <row r="139" spans="2:8" ht="12" customHeight="1">
      <c r="B139" s="57"/>
      <c r="C139" s="58"/>
      <c r="D139" s="58"/>
      <c r="E139" s="20"/>
      <c r="F139" s="60">
        <v>1497</v>
      </c>
      <c r="G139" s="61">
        <f t="shared" si="1"/>
        <v>1497</v>
      </c>
      <c r="H139" s="29" t="s">
        <v>90</v>
      </c>
    </row>
    <row r="140" spans="2:8" ht="12" customHeight="1">
      <c r="B140" s="57"/>
      <c r="C140" s="58"/>
      <c r="D140" s="58"/>
      <c r="E140" s="20"/>
      <c r="F140" s="60">
        <v>3177</v>
      </c>
      <c r="G140" s="61">
        <f t="shared" si="1"/>
        <v>3177</v>
      </c>
      <c r="H140" s="29" t="s">
        <v>91</v>
      </c>
    </row>
    <row r="141" spans="2:8" ht="12" customHeight="1">
      <c r="B141" s="57"/>
      <c r="C141" s="58"/>
      <c r="D141" s="58"/>
      <c r="E141" s="20"/>
      <c r="F141" s="60">
        <v>42690</v>
      </c>
      <c r="G141" s="61">
        <f t="shared" si="1"/>
        <v>42690</v>
      </c>
      <c r="H141" s="29" t="s">
        <v>92</v>
      </c>
    </row>
    <row r="142" spans="2:8" ht="12" customHeight="1">
      <c r="B142" s="57"/>
      <c r="C142" s="58"/>
      <c r="D142" s="58"/>
      <c r="E142" s="20"/>
      <c r="F142" s="60">
        <v>308</v>
      </c>
      <c r="G142" s="61">
        <f t="shared" si="1"/>
        <v>308</v>
      </c>
      <c r="H142" s="29" t="s">
        <v>30</v>
      </c>
    </row>
    <row r="143" spans="2:8" ht="12" customHeight="1">
      <c r="B143" s="57"/>
      <c r="C143" s="58"/>
      <c r="D143" s="58"/>
      <c r="E143" s="20"/>
      <c r="F143" s="60">
        <v>1</v>
      </c>
      <c r="G143" s="61">
        <f aca="true" t="shared" si="2" ref="G143:G205">SUM(C143:F143)</f>
        <v>1</v>
      </c>
      <c r="H143" s="29" t="s">
        <v>34</v>
      </c>
    </row>
    <row r="144" spans="2:8" ht="12" customHeight="1">
      <c r="B144" s="57"/>
      <c r="C144" s="58"/>
      <c r="D144" s="58"/>
      <c r="E144" s="20"/>
      <c r="F144" s="60"/>
      <c r="G144" s="61"/>
      <c r="H144" s="29"/>
    </row>
    <row r="145" spans="2:8" ht="12" customHeight="1">
      <c r="B145" s="57" t="s">
        <v>17</v>
      </c>
      <c r="C145" s="58"/>
      <c r="D145" s="58"/>
      <c r="E145" s="20"/>
      <c r="F145" s="60">
        <v>105</v>
      </c>
      <c r="G145" s="61">
        <f t="shared" si="2"/>
        <v>105</v>
      </c>
      <c r="H145" s="29" t="s">
        <v>161</v>
      </c>
    </row>
    <row r="146" spans="2:8" ht="12" customHeight="1">
      <c r="B146" s="57"/>
      <c r="C146" s="58"/>
      <c r="D146" s="58"/>
      <c r="E146" s="20"/>
      <c r="F146" s="60">
        <v>175</v>
      </c>
      <c r="G146" s="61">
        <f t="shared" si="2"/>
        <v>175</v>
      </c>
      <c r="H146" s="29" t="s">
        <v>172</v>
      </c>
    </row>
    <row r="147" spans="2:8" ht="12" customHeight="1">
      <c r="B147" s="57"/>
      <c r="C147" s="58"/>
      <c r="D147" s="58"/>
      <c r="E147" s="20"/>
      <c r="F147" s="60">
        <v>393473</v>
      </c>
      <c r="G147" s="61">
        <f t="shared" si="2"/>
        <v>393473</v>
      </c>
      <c r="H147" s="29" t="s">
        <v>203</v>
      </c>
    </row>
    <row r="148" spans="2:8" ht="12" customHeight="1">
      <c r="B148" s="57"/>
      <c r="C148" s="58"/>
      <c r="D148" s="58"/>
      <c r="E148" s="20"/>
      <c r="F148" s="60">
        <v>149876</v>
      </c>
      <c r="G148" s="61">
        <f t="shared" si="2"/>
        <v>149876</v>
      </c>
      <c r="H148" s="29" t="s">
        <v>170</v>
      </c>
    </row>
    <row r="149" spans="2:8" ht="12" customHeight="1">
      <c r="B149" s="57"/>
      <c r="C149" s="58"/>
      <c r="D149" s="58"/>
      <c r="E149" s="20"/>
      <c r="F149" s="60">
        <v>43183</v>
      </c>
      <c r="G149" s="61">
        <f t="shared" si="2"/>
        <v>43183</v>
      </c>
      <c r="H149" s="29" t="s">
        <v>171</v>
      </c>
    </row>
    <row r="150" spans="2:8" ht="12" customHeight="1">
      <c r="B150" s="57"/>
      <c r="C150" s="58"/>
      <c r="D150" s="58"/>
      <c r="E150" s="20"/>
      <c r="F150" s="60"/>
      <c r="G150" s="61"/>
      <c r="H150" s="29"/>
    </row>
    <row r="151" spans="2:8" ht="12" customHeight="1">
      <c r="B151" s="57" t="s">
        <v>33</v>
      </c>
      <c r="C151" s="58"/>
      <c r="D151" s="58"/>
      <c r="E151" s="20"/>
      <c r="F151" s="60">
        <v>360</v>
      </c>
      <c r="G151" s="61">
        <f t="shared" si="2"/>
        <v>360</v>
      </c>
      <c r="H151" s="29" t="s">
        <v>173</v>
      </c>
    </row>
    <row r="152" spans="2:8" ht="12" customHeight="1">
      <c r="B152" s="57"/>
      <c r="C152" s="58"/>
      <c r="D152" s="58"/>
      <c r="E152" s="20"/>
      <c r="F152" s="60"/>
      <c r="G152" s="61"/>
      <c r="H152" s="29"/>
    </row>
    <row r="153" spans="2:8" ht="12" customHeight="1">
      <c r="B153" s="57" t="s">
        <v>36</v>
      </c>
      <c r="C153" s="58"/>
      <c r="D153" s="58"/>
      <c r="E153" s="20"/>
      <c r="F153" s="60">
        <v>1186</v>
      </c>
      <c r="G153" s="61">
        <f t="shared" si="2"/>
        <v>1186</v>
      </c>
      <c r="H153" s="29" t="s">
        <v>37</v>
      </c>
    </row>
    <row r="154" spans="2:8" ht="12" customHeight="1">
      <c r="B154" s="57"/>
      <c r="C154" s="58"/>
      <c r="D154" s="58"/>
      <c r="E154" s="20"/>
      <c r="F154" s="60"/>
      <c r="G154" s="61"/>
      <c r="H154" s="29"/>
    </row>
    <row r="155" spans="2:8" ht="12" customHeight="1">
      <c r="B155" s="57" t="s">
        <v>176</v>
      </c>
      <c r="C155" s="58"/>
      <c r="D155" s="58"/>
      <c r="E155" s="20"/>
      <c r="F155" s="60">
        <v>50</v>
      </c>
      <c r="G155" s="61">
        <f t="shared" si="2"/>
        <v>50</v>
      </c>
      <c r="H155" s="29" t="s">
        <v>177</v>
      </c>
    </row>
    <row r="156" spans="2:8" ht="12" customHeight="1">
      <c r="B156" s="57"/>
      <c r="C156" s="58"/>
      <c r="D156" s="58"/>
      <c r="E156" s="20"/>
      <c r="F156" s="60"/>
      <c r="G156" s="61"/>
      <c r="H156" s="29"/>
    </row>
    <row r="157" spans="2:8" ht="12" customHeight="1">
      <c r="B157" s="57" t="s">
        <v>15</v>
      </c>
      <c r="C157" s="58"/>
      <c r="D157" s="58"/>
      <c r="E157" s="20"/>
      <c r="F157" s="60">
        <v>1270</v>
      </c>
      <c r="G157" s="61">
        <f t="shared" si="2"/>
        <v>1270</v>
      </c>
      <c r="H157" s="29" t="s">
        <v>174</v>
      </c>
    </row>
    <row r="158" spans="2:8" ht="12" customHeight="1">
      <c r="B158" s="57"/>
      <c r="C158" s="58"/>
      <c r="D158" s="58"/>
      <c r="E158" s="20"/>
      <c r="F158" s="60">
        <v>3825</v>
      </c>
      <c r="G158" s="61">
        <f t="shared" si="2"/>
        <v>3825</v>
      </c>
      <c r="H158" s="29" t="s">
        <v>175</v>
      </c>
    </row>
    <row r="159" spans="2:8" ht="12" customHeight="1">
      <c r="B159" s="57"/>
      <c r="C159" s="58"/>
      <c r="D159" s="58"/>
      <c r="E159" s="20"/>
      <c r="F159" s="60"/>
      <c r="G159" s="61"/>
      <c r="H159" s="29"/>
    </row>
    <row r="160" spans="2:8" ht="12" customHeight="1">
      <c r="B160" s="57" t="s">
        <v>31</v>
      </c>
      <c r="C160" s="58"/>
      <c r="D160" s="58"/>
      <c r="E160" s="20"/>
      <c r="F160" s="60">
        <v>25</v>
      </c>
      <c r="G160" s="61">
        <f t="shared" si="2"/>
        <v>25</v>
      </c>
      <c r="H160" s="29" t="s">
        <v>180</v>
      </c>
    </row>
    <row r="161" spans="2:8" ht="12" customHeight="1">
      <c r="B161" s="57"/>
      <c r="C161" s="58"/>
      <c r="D161" s="58"/>
      <c r="E161" s="20"/>
      <c r="F161" s="60"/>
      <c r="G161" s="61"/>
      <c r="H161" s="29"/>
    </row>
    <row r="162" spans="2:8" ht="12" customHeight="1">
      <c r="B162" s="57" t="s">
        <v>16</v>
      </c>
      <c r="C162" s="58"/>
      <c r="D162" s="58"/>
      <c r="E162" s="58"/>
      <c r="F162" s="60">
        <v>1045</v>
      </c>
      <c r="G162" s="61">
        <f t="shared" si="2"/>
        <v>1045</v>
      </c>
      <c r="H162" s="29" t="s">
        <v>178</v>
      </c>
    </row>
    <row r="163" spans="2:8" ht="12" customHeight="1">
      <c r="B163" s="57"/>
      <c r="C163" s="58"/>
      <c r="D163" s="58"/>
      <c r="E163" s="58"/>
      <c r="F163" s="60">
        <v>932</v>
      </c>
      <c r="G163" s="61">
        <f t="shared" si="2"/>
        <v>932</v>
      </c>
      <c r="H163" s="29" t="s">
        <v>179</v>
      </c>
    </row>
    <row r="164" spans="2:8" ht="12" customHeight="1">
      <c r="B164" s="57"/>
      <c r="C164" s="58"/>
      <c r="D164" s="58"/>
      <c r="E164" s="20"/>
      <c r="F164" s="60"/>
      <c r="G164" s="61"/>
      <c r="H164" s="29"/>
    </row>
    <row r="165" spans="2:8" ht="12" customHeight="1">
      <c r="B165" s="57" t="s">
        <v>181</v>
      </c>
      <c r="C165" s="58"/>
      <c r="D165" s="58"/>
      <c r="E165" s="20"/>
      <c r="F165" s="60">
        <v>269</v>
      </c>
      <c r="G165" s="61">
        <f t="shared" si="2"/>
        <v>269</v>
      </c>
      <c r="H165" s="29" t="s">
        <v>182</v>
      </c>
    </row>
    <row r="166" spans="2:8" ht="12" customHeight="1">
      <c r="B166" s="57"/>
      <c r="C166" s="58"/>
      <c r="D166" s="58"/>
      <c r="E166" s="20"/>
      <c r="F166" s="60"/>
      <c r="G166" s="61"/>
      <c r="H166" s="29"/>
    </row>
    <row r="167" spans="2:8" ht="12" customHeight="1">
      <c r="B167" s="57" t="s">
        <v>183</v>
      </c>
      <c r="C167" s="58"/>
      <c r="D167" s="58"/>
      <c r="E167" s="20"/>
      <c r="F167" s="60">
        <v>7142</v>
      </c>
      <c r="G167" s="61">
        <f t="shared" si="2"/>
        <v>7142</v>
      </c>
      <c r="H167" s="29" t="s">
        <v>184</v>
      </c>
    </row>
    <row r="168" spans="2:8" ht="12" customHeight="1">
      <c r="B168" s="57"/>
      <c r="C168" s="58"/>
      <c r="D168" s="58"/>
      <c r="E168" s="20"/>
      <c r="F168" s="60">
        <v>47</v>
      </c>
      <c r="G168" s="61">
        <f t="shared" si="2"/>
        <v>47</v>
      </c>
      <c r="H168" s="29" t="s">
        <v>185</v>
      </c>
    </row>
    <row r="169" spans="2:8" ht="12" customHeight="1">
      <c r="B169" s="57"/>
      <c r="C169" s="58"/>
      <c r="D169" s="58"/>
      <c r="E169" s="20"/>
      <c r="F169" s="60">
        <v>4961</v>
      </c>
      <c r="G169" s="61">
        <f t="shared" si="2"/>
        <v>4961</v>
      </c>
      <c r="H169" s="29" t="s">
        <v>186</v>
      </c>
    </row>
    <row r="170" spans="2:8" ht="12" customHeight="1">
      <c r="B170" s="57"/>
      <c r="C170" s="58"/>
      <c r="D170" s="58"/>
      <c r="E170" s="20"/>
      <c r="F170" s="60">
        <v>5192</v>
      </c>
      <c r="G170" s="61">
        <f t="shared" si="2"/>
        <v>5192</v>
      </c>
      <c r="H170" s="29" t="s">
        <v>187</v>
      </c>
    </row>
    <row r="171" spans="2:8" ht="12" customHeight="1">
      <c r="B171" s="57"/>
      <c r="C171" s="58"/>
      <c r="D171" s="58"/>
      <c r="E171" s="20"/>
      <c r="F171" s="60"/>
      <c r="G171" s="61">
        <f t="shared" si="2"/>
        <v>0</v>
      </c>
      <c r="H171" s="29"/>
    </row>
    <row r="172" spans="2:8" ht="12" customHeight="1">
      <c r="B172" s="57" t="s">
        <v>13</v>
      </c>
      <c r="C172" s="58"/>
      <c r="D172" s="58"/>
      <c r="E172" s="20"/>
      <c r="F172" s="60">
        <v>242</v>
      </c>
      <c r="G172" s="61">
        <f t="shared" si="2"/>
        <v>242</v>
      </c>
      <c r="H172" s="29" t="s">
        <v>32</v>
      </c>
    </row>
    <row r="173" spans="2:8" ht="12" customHeight="1">
      <c r="B173" s="57"/>
      <c r="C173" s="58"/>
      <c r="D173" s="58"/>
      <c r="E173" s="20"/>
      <c r="F173" s="60">
        <v>1495</v>
      </c>
      <c r="G173" s="61">
        <f t="shared" si="2"/>
        <v>1495</v>
      </c>
      <c r="H173" s="29" t="s">
        <v>128</v>
      </c>
    </row>
    <row r="174" spans="2:8" ht="12" customHeight="1">
      <c r="B174" s="57"/>
      <c r="C174" s="58"/>
      <c r="D174" s="58"/>
      <c r="E174" s="20"/>
      <c r="F174" s="60">
        <v>6386</v>
      </c>
      <c r="G174" s="61">
        <f t="shared" si="2"/>
        <v>6386</v>
      </c>
      <c r="H174" s="29" t="s">
        <v>129</v>
      </c>
    </row>
    <row r="175" spans="2:8" ht="12" customHeight="1">
      <c r="B175" s="57"/>
      <c r="C175" s="58"/>
      <c r="D175" s="58"/>
      <c r="E175" s="20"/>
      <c r="F175" s="60">
        <v>365</v>
      </c>
      <c r="G175" s="61">
        <f t="shared" si="2"/>
        <v>365</v>
      </c>
      <c r="H175" s="29" t="s">
        <v>199</v>
      </c>
    </row>
    <row r="176" spans="2:8" ht="12" customHeight="1">
      <c r="B176" s="57"/>
      <c r="C176" s="58"/>
      <c r="D176" s="58"/>
      <c r="E176" s="20"/>
      <c r="F176" s="60">
        <v>957</v>
      </c>
      <c r="G176" s="61">
        <f t="shared" si="2"/>
        <v>957</v>
      </c>
      <c r="H176" s="29" t="s">
        <v>44</v>
      </c>
    </row>
    <row r="177" spans="2:8" ht="12" customHeight="1">
      <c r="B177" s="57"/>
      <c r="C177" s="58"/>
      <c r="D177" s="58"/>
      <c r="E177" s="20"/>
      <c r="F177" s="60"/>
      <c r="G177" s="61"/>
      <c r="H177" s="29"/>
    </row>
    <row r="178" spans="2:8" ht="12" customHeight="1">
      <c r="B178" s="57"/>
      <c r="C178" s="58"/>
      <c r="D178" s="58"/>
      <c r="E178" s="20"/>
      <c r="F178" s="60">
        <v>189</v>
      </c>
      <c r="G178" s="61">
        <f t="shared" si="2"/>
        <v>189</v>
      </c>
      <c r="H178" s="29" t="s">
        <v>45</v>
      </c>
    </row>
    <row r="179" spans="2:8" ht="12" customHeight="1">
      <c r="B179" s="57"/>
      <c r="C179" s="58"/>
      <c r="D179" s="58"/>
      <c r="E179" s="20"/>
      <c r="F179" s="60">
        <v>1107</v>
      </c>
      <c r="G179" s="61">
        <f t="shared" si="2"/>
        <v>1107</v>
      </c>
      <c r="H179" s="29" t="s">
        <v>188</v>
      </c>
    </row>
    <row r="180" spans="2:8" ht="12" customHeight="1">
      <c r="B180" s="57"/>
      <c r="C180" s="58"/>
      <c r="D180" s="58"/>
      <c r="E180" s="20"/>
      <c r="F180" s="60">
        <v>321</v>
      </c>
      <c r="G180" s="61">
        <f t="shared" si="2"/>
        <v>321</v>
      </c>
      <c r="H180" s="29" t="s">
        <v>189</v>
      </c>
    </row>
    <row r="181" spans="2:8" ht="12" customHeight="1">
      <c r="B181" s="57"/>
      <c r="C181" s="58"/>
      <c r="D181" s="58"/>
      <c r="E181" s="20"/>
      <c r="F181" s="60">
        <v>102</v>
      </c>
      <c r="G181" s="61">
        <f t="shared" si="2"/>
        <v>102</v>
      </c>
      <c r="H181" s="29" t="s">
        <v>190</v>
      </c>
    </row>
    <row r="182" spans="2:8" ht="12" customHeight="1">
      <c r="B182" s="57"/>
      <c r="C182" s="58"/>
      <c r="D182" s="58"/>
      <c r="E182" s="20"/>
      <c r="F182" s="60">
        <v>38</v>
      </c>
      <c r="G182" s="61">
        <f t="shared" si="2"/>
        <v>38</v>
      </c>
      <c r="H182" s="29" t="s">
        <v>191</v>
      </c>
    </row>
    <row r="183" spans="2:8" ht="12" customHeight="1">
      <c r="B183" s="57"/>
      <c r="C183" s="58"/>
      <c r="D183" s="58"/>
      <c r="E183" s="20"/>
      <c r="F183" s="60">
        <v>3718</v>
      </c>
      <c r="G183" s="61">
        <f t="shared" si="2"/>
        <v>3718</v>
      </c>
      <c r="H183" s="29" t="s">
        <v>192</v>
      </c>
    </row>
    <row r="184" spans="2:8" ht="12" customHeight="1">
      <c r="B184" s="57"/>
      <c r="C184" s="58"/>
      <c r="D184" s="58"/>
      <c r="E184" s="20"/>
      <c r="F184" s="60">
        <v>140</v>
      </c>
      <c r="G184" s="61">
        <f t="shared" si="2"/>
        <v>140</v>
      </c>
      <c r="H184" s="29" t="s">
        <v>193</v>
      </c>
    </row>
    <row r="185" spans="2:8" ht="12" customHeight="1">
      <c r="B185" s="57"/>
      <c r="C185" s="58"/>
      <c r="D185" s="58"/>
      <c r="E185" s="20"/>
      <c r="F185" s="60">
        <v>1608</v>
      </c>
      <c r="G185" s="61">
        <f t="shared" si="2"/>
        <v>1608</v>
      </c>
      <c r="H185" s="29" t="s">
        <v>194</v>
      </c>
    </row>
    <row r="186" spans="2:8" ht="12" customHeight="1">
      <c r="B186" s="57"/>
      <c r="C186" s="58"/>
      <c r="D186" s="58"/>
      <c r="E186" s="20"/>
      <c r="F186" s="60">
        <v>6871</v>
      </c>
      <c r="G186" s="61">
        <f t="shared" si="2"/>
        <v>6871</v>
      </c>
      <c r="H186" s="29" t="s">
        <v>196</v>
      </c>
    </row>
    <row r="187" spans="2:8" ht="12" customHeight="1">
      <c r="B187" s="57"/>
      <c r="C187" s="58"/>
      <c r="D187" s="58"/>
      <c r="E187" s="20"/>
      <c r="F187" s="60">
        <v>267</v>
      </c>
      <c r="G187" s="61">
        <f t="shared" si="2"/>
        <v>267</v>
      </c>
      <c r="H187" s="29" t="s">
        <v>195</v>
      </c>
    </row>
    <row r="188" spans="2:8" ht="12" customHeight="1">
      <c r="B188" s="57"/>
      <c r="C188" s="58"/>
      <c r="D188" s="58"/>
      <c r="E188" s="20"/>
      <c r="F188" s="60">
        <v>4964</v>
      </c>
      <c r="G188" s="61">
        <f t="shared" si="2"/>
        <v>4964</v>
      </c>
      <c r="H188" s="29" t="s">
        <v>198</v>
      </c>
    </row>
    <row r="189" spans="2:8" ht="12" customHeight="1">
      <c r="B189" s="57"/>
      <c r="C189" s="58"/>
      <c r="D189" s="58"/>
      <c r="E189" s="20"/>
      <c r="F189" s="60">
        <v>1122</v>
      </c>
      <c r="G189" s="61">
        <f t="shared" si="2"/>
        <v>1122</v>
      </c>
      <c r="H189" s="29" t="s">
        <v>197</v>
      </c>
    </row>
    <row r="190" spans="2:8" ht="12" customHeight="1">
      <c r="B190" s="57"/>
      <c r="C190" s="58"/>
      <c r="D190" s="58"/>
      <c r="E190" s="20"/>
      <c r="F190" s="60"/>
      <c r="G190" s="61"/>
      <c r="H190" s="29"/>
    </row>
    <row r="191" spans="2:8" ht="12" customHeight="1">
      <c r="B191" s="57" t="s">
        <v>8</v>
      </c>
      <c r="C191" s="58"/>
      <c r="D191" s="58"/>
      <c r="E191" s="20"/>
      <c r="F191" s="60">
        <v>756</v>
      </c>
      <c r="G191" s="61">
        <f t="shared" si="2"/>
        <v>756</v>
      </c>
      <c r="H191" s="29" t="s">
        <v>95</v>
      </c>
    </row>
    <row r="192" spans="2:8" ht="12" customHeight="1">
      <c r="B192" s="57"/>
      <c r="C192" s="58"/>
      <c r="D192" s="58"/>
      <c r="E192" s="20"/>
      <c r="F192" s="60">
        <v>8140</v>
      </c>
      <c r="G192" s="61">
        <f t="shared" si="2"/>
        <v>8140</v>
      </c>
      <c r="H192" s="29" t="s">
        <v>96</v>
      </c>
    </row>
    <row r="193" spans="2:8" ht="12" customHeight="1">
      <c r="B193" s="57"/>
      <c r="C193" s="58"/>
      <c r="D193" s="58"/>
      <c r="E193" s="20"/>
      <c r="F193" s="60">
        <v>44</v>
      </c>
      <c r="G193" s="61">
        <f t="shared" si="2"/>
        <v>44</v>
      </c>
      <c r="H193" s="29" t="s">
        <v>111</v>
      </c>
    </row>
    <row r="194" spans="2:8" ht="12" customHeight="1">
      <c r="B194" s="57"/>
      <c r="C194" s="58"/>
      <c r="D194" s="58"/>
      <c r="E194" s="20"/>
      <c r="F194" s="60">
        <v>88</v>
      </c>
      <c r="G194" s="61">
        <f t="shared" si="2"/>
        <v>88</v>
      </c>
      <c r="H194" s="29" t="s">
        <v>112</v>
      </c>
    </row>
    <row r="195" spans="2:8" ht="12" customHeight="1">
      <c r="B195" s="62"/>
      <c r="C195" s="58"/>
      <c r="D195" s="58"/>
      <c r="E195" s="20"/>
      <c r="F195" s="60"/>
      <c r="G195" s="61"/>
      <c r="H195" s="29"/>
    </row>
    <row r="196" spans="2:8" ht="12" customHeight="1">
      <c r="B196" s="63" t="s">
        <v>113</v>
      </c>
      <c r="C196" s="58"/>
      <c r="D196" s="58"/>
      <c r="E196" s="20"/>
      <c r="F196" s="60">
        <v>680</v>
      </c>
      <c r="G196" s="61">
        <f t="shared" si="2"/>
        <v>680</v>
      </c>
      <c r="H196" s="29" t="s">
        <v>114</v>
      </c>
    </row>
    <row r="197" spans="2:8" ht="12" customHeight="1">
      <c r="B197" s="62"/>
      <c r="C197" s="58"/>
      <c r="D197" s="58"/>
      <c r="E197" s="20"/>
      <c r="F197" s="60"/>
      <c r="G197" s="61"/>
      <c r="H197" s="29"/>
    </row>
    <row r="198" spans="2:8" ht="12" customHeight="1">
      <c r="B198" s="57" t="s">
        <v>97</v>
      </c>
      <c r="C198" s="58"/>
      <c r="D198" s="58"/>
      <c r="E198" s="20"/>
      <c r="F198" s="60">
        <v>3350</v>
      </c>
      <c r="G198" s="61">
        <f t="shared" si="2"/>
        <v>3350</v>
      </c>
      <c r="H198" s="29" t="s">
        <v>98</v>
      </c>
    </row>
    <row r="199" spans="2:8" ht="12" customHeight="1">
      <c r="B199" s="57"/>
      <c r="C199" s="58"/>
      <c r="D199" s="58"/>
      <c r="E199" s="20"/>
      <c r="F199" s="60">
        <v>204</v>
      </c>
      <c r="G199" s="61">
        <f t="shared" si="2"/>
        <v>204</v>
      </c>
      <c r="H199" s="29" t="s">
        <v>99</v>
      </c>
    </row>
    <row r="200" spans="2:8" ht="12" customHeight="1">
      <c r="B200" s="57"/>
      <c r="C200" s="58"/>
      <c r="D200" s="58"/>
      <c r="E200" s="20"/>
      <c r="F200" s="60">
        <v>60</v>
      </c>
      <c r="G200" s="61">
        <f t="shared" si="2"/>
        <v>60</v>
      </c>
      <c r="H200" s="29" t="s">
        <v>100</v>
      </c>
    </row>
    <row r="201" spans="2:8" ht="12" customHeight="1">
      <c r="B201" s="57"/>
      <c r="C201" s="58"/>
      <c r="D201" s="58"/>
      <c r="E201" s="20"/>
      <c r="F201" s="60">
        <v>150</v>
      </c>
      <c r="G201" s="61">
        <f t="shared" si="2"/>
        <v>150</v>
      </c>
      <c r="H201" s="29" t="s">
        <v>101</v>
      </c>
    </row>
    <row r="202" spans="2:8" ht="12" customHeight="1">
      <c r="B202" s="57"/>
      <c r="C202" s="58"/>
      <c r="D202" s="58"/>
      <c r="E202" s="20"/>
      <c r="F202" s="60">
        <v>560</v>
      </c>
      <c r="G202" s="61">
        <f t="shared" si="2"/>
        <v>560</v>
      </c>
      <c r="H202" s="29" t="s">
        <v>103</v>
      </c>
    </row>
    <row r="203" spans="2:8" ht="12" customHeight="1">
      <c r="B203" s="57"/>
      <c r="C203" s="58"/>
      <c r="D203" s="58"/>
      <c r="E203" s="20"/>
      <c r="F203" s="60">
        <v>80</v>
      </c>
      <c r="G203" s="61">
        <f t="shared" si="2"/>
        <v>80</v>
      </c>
      <c r="H203" s="29" t="s">
        <v>102</v>
      </c>
    </row>
    <row r="204" spans="2:8" ht="12" customHeight="1">
      <c r="B204" s="57"/>
      <c r="C204" s="58"/>
      <c r="D204" s="58"/>
      <c r="E204" s="20"/>
      <c r="F204" s="60">
        <v>80</v>
      </c>
      <c r="G204" s="61">
        <f t="shared" si="2"/>
        <v>80</v>
      </c>
      <c r="H204" s="29" t="s">
        <v>104</v>
      </c>
    </row>
    <row r="205" spans="2:8" ht="12" customHeight="1">
      <c r="B205" s="57"/>
      <c r="C205" s="58"/>
      <c r="D205" s="58"/>
      <c r="E205" s="20"/>
      <c r="F205" s="60">
        <v>240</v>
      </c>
      <c r="G205" s="61">
        <f t="shared" si="2"/>
        <v>240</v>
      </c>
      <c r="H205" s="29" t="s">
        <v>105</v>
      </c>
    </row>
    <row r="206" spans="2:8" ht="12" customHeight="1">
      <c r="B206" s="57"/>
      <c r="C206" s="58"/>
      <c r="D206" s="58"/>
      <c r="E206" s="20"/>
      <c r="F206" s="60">
        <v>68</v>
      </c>
      <c r="G206" s="61">
        <f aca="true" t="shared" si="3" ref="G206:G217">SUM(C206:F206)</f>
        <v>68</v>
      </c>
      <c r="H206" s="29" t="s">
        <v>106</v>
      </c>
    </row>
    <row r="207" spans="2:8" ht="12" customHeight="1">
      <c r="B207" s="57"/>
      <c r="C207" s="58"/>
      <c r="D207" s="58"/>
      <c r="E207" s="20"/>
      <c r="F207" s="60">
        <v>603</v>
      </c>
      <c r="G207" s="61">
        <f t="shared" si="3"/>
        <v>603</v>
      </c>
      <c r="H207" s="29" t="s">
        <v>107</v>
      </c>
    </row>
    <row r="208" spans="2:8" ht="12" customHeight="1">
      <c r="B208" s="57"/>
      <c r="C208" s="58"/>
      <c r="D208" s="58"/>
      <c r="E208" s="20"/>
      <c r="F208" s="60">
        <v>80</v>
      </c>
      <c r="G208" s="61">
        <f t="shared" si="3"/>
        <v>80</v>
      </c>
      <c r="H208" s="29" t="s">
        <v>108</v>
      </c>
    </row>
    <row r="209" spans="2:8" ht="12" customHeight="1">
      <c r="B209" s="57"/>
      <c r="C209" s="58"/>
      <c r="D209" s="58"/>
      <c r="E209" s="20"/>
      <c r="F209" s="60">
        <v>240</v>
      </c>
      <c r="G209" s="61">
        <f t="shared" si="3"/>
        <v>240</v>
      </c>
      <c r="H209" s="29" t="s">
        <v>109</v>
      </c>
    </row>
    <row r="210" spans="2:8" ht="12" customHeight="1">
      <c r="B210" s="57"/>
      <c r="C210" s="58"/>
      <c r="D210" s="58"/>
      <c r="E210" s="20"/>
      <c r="F210" s="60">
        <v>80</v>
      </c>
      <c r="G210" s="61">
        <f t="shared" si="3"/>
        <v>80</v>
      </c>
      <c r="H210" s="29" t="s">
        <v>110</v>
      </c>
    </row>
    <row r="211" spans="2:8" ht="12" customHeight="1">
      <c r="B211" s="57"/>
      <c r="C211" s="58"/>
      <c r="D211" s="58"/>
      <c r="E211" s="20"/>
      <c r="F211" s="60">
        <v>80</v>
      </c>
      <c r="G211" s="61">
        <f t="shared" si="3"/>
        <v>80</v>
      </c>
      <c r="H211" s="29" t="s">
        <v>115</v>
      </c>
    </row>
    <row r="212" spans="2:8" ht="12" customHeight="1">
      <c r="B212" s="57"/>
      <c r="C212" s="58"/>
      <c r="D212" s="58"/>
      <c r="E212" s="20"/>
      <c r="F212" s="60"/>
      <c r="G212" s="61"/>
      <c r="H212" s="29"/>
    </row>
    <row r="213" spans="2:8" ht="12" customHeight="1">
      <c r="B213" s="57" t="s">
        <v>19</v>
      </c>
      <c r="C213" s="58"/>
      <c r="D213" s="58"/>
      <c r="E213" s="20"/>
      <c r="F213" s="60">
        <v>212</v>
      </c>
      <c r="G213" s="61">
        <f t="shared" si="3"/>
        <v>212</v>
      </c>
      <c r="H213" s="29" t="s">
        <v>117</v>
      </c>
    </row>
    <row r="214" spans="2:8" ht="12" customHeight="1">
      <c r="B214" s="57"/>
      <c r="C214" s="58"/>
      <c r="D214" s="58"/>
      <c r="E214" s="20"/>
      <c r="F214" s="60">
        <v>64</v>
      </c>
      <c r="G214" s="61">
        <f t="shared" si="3"/>
        <v>64</v>
      </c>
      <c r="H214" s="29" t="s">
        <v>116</v>
      </c>
    </row>
    <row r="215" spans="2:8" ht="12" customHeight="1">
      <c r="B215" s="57"/>
      <c r="C215" s="58"/>
      <c r="D215" s="58"/>
      <c r="E215" s="20"/>
      <c r="F215" s="60"/>
      <c r="G215" s="61"/>
      <c r="H215" s="29"/>
    </row>
    <row r="216" spans="2:8" ht="12" customHeight="1">
      <c r="B216" s="57" t="s">
        <v>18</v>
      </c>
      <c r="C216" s="59"/>
      <c r="D216" s="59"/>
      <c r="E216" s="59"/>
      <c r="F216" s="60">
        <v>2526</v>
      </c>
      <c r="G216" s="61">
        <f t="shared" si="3"/>
        <v>2526</v>
      </c>
      <c r="H216" s="29" t="s">
        <v>119</v>
      </c>
    </row>
    <row r="217" spans="2:8" ht="12" customHeight="1">
      <c r="B217" s="57"/>
      <c r="C217" s="59"/>
      <c r="D217" s="59"/>
      <c r="E217" s="59"/>
      <c r="F217" s="60">
        <v>127</v>
      </c>
      <c r="G217" s="61">
        <f t="shared" si="3"/>
        <v>127</v>
      </c>
      <c r="H217" s="29" t="s">
        <v>118</v>
      </c>
    </row>
    <row r="218" spans="2:8" s="7" customFormat="1" ht="12.75" customHeight="1">
      <c r="B218" s="8"/>
      <c r="C218" s="64"/>
      <c r="D218" s="64"/>
      <c r="E218" s="21"/>
      <c r="F218" s="66"/>
      <c r="G218" s="61"/>
      <c r="H218" s="30"/>
    </row>
    <row r="219" spans="2:8" s="7" customFormat="1" ht="12" customHeight="1">
      <c r="B219" s="8" t="s">
        <v>10</v>
      </c>
      <c r="C219" s="67">
        <f>SUM(C87:C118)</f>
        <v>54004</v>
      </c>
      <c r="D219" s="22"/>
      <c r="E219" s="23"/>
      <c r="F219" s="68">
        <f>SUM(F15:F217)</f>
        <v>1805398</v>
      </c>
      <c r="G219" s="61">
        <f>SUM(G15:G217)</f>
        <v>1859402</v>
      </c>
      <c r="H219" s="31"/>
    </row>
    <row r="220" spans="3:8" s="7" customFormat="1" ht="12.75">
      <c r="C220" s="24"/>
      <c r="D220" s="24"/>
      <c r="E220" s="24"/>
      <c r="F220" s="24"/>
      <c r="G220" s="25"/>
      <c r="H220" s="39"/>
    </row>
    <row r="221" spans="2:7" ht="12.75">
      <c r="B221" s="9"/>
      <c r="C221" s="9"/>
      <c r="D221" s="9"/>
      <c r="E221" s="9"/>
      <c r="F221" s="9"/>
      <c r="G221" s="17"/>
    </row>
    <row r="222" spans="2:7" ht="14.25">
      <c r="B222" s="18"/>
      <c r="C222" s="9"/>
      <c r="D222" s="9"/>
      <c r="E222" s="9"/>
      <c r="F222" s="38"/>
      <c r="G222" s="38"/>
    </row>
    <row r="223" ht="12.75">
      <c r="B223" s="18"/>
    </row>
    <row r="224" ht="12.75">
      <c r="B224" s="35"/>
    </row>
    <row r="225" ht="12.75">
      <c r="B225" s="34"/>
    </row>
    <row r="226" spans="2:5" ht="12.75">
      <c r="B226" s="1"/>
      <c r="C226" s="1"/>
      <c r="E226" s="1"/>
    </row>
    <row r="227" spans="2:5" ht="12.75">
      <c r="B227" s="1"/>
      <c r="C227" s="1"/>
      <c r="E227" s="1"/>
    </row>
    <row r="228" spans="2:5" ht="12.75">
      <c r="B228" s="1"/>
      <c r="C228" s="1"/>
      <c r="E228" s="1"/>
    </row>
  </sheetData>
  <mergeCells count="2">
    <mergeCell ref="B11:B12"/>
    <mergeCell ref="H11:H1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TMT Projects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TMT</dc:creator>
  <cp:keywords/>
  <dc:description/>
  <cp:lastModifiedBy>Rekha Main</cp:lastModifiedBy>
  <cp:lastPrinted>2007-08-11T16:10:27Z</cp:lastPrinted>
  <dcterms:created xsi:type="dcterms:W3CDTF">2006-07-07T07:04:16Z</dcterms:created>
  <dcterms:modified xsi:type="dcterms:W3CDTF">2007-11-22T06:39:00Z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</Properties>
</file>