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61" windowWidth="15180" windowHeight="8835" activeTab="0"/>
  </bookViews>
  <sheets>
    <sheet name="Vehicle Group" sheetId="1" r:id="rId1"/>
    <sheet name="Vehicle Type" sheetId="2" r:id="rId2"/>
    <sheet name="Vehicles Per Hour" sheetId="3" r:id="rId3"/>
    <sheet name="Commodity" sheetId="4" r:id="rId4"/>
    <sheet name="Annual Vehicles Total" sheetId="5" r:id="rId5"/>
    <sheet name="Annual Vehicles Tons" sheetId="6" r:id="rId6"/>
    <sheet name="Container Types" sheetId="7" r:id="rId7"/>
    <sheet name="Dangerous Goods" sheetId="8" r:id="rId8"/>
  </sheets>
  <definedNames/>
  <calcPr fullCalcOnLoad="1"/>
</workbook>
</file>

<file path=xl/sharedStrings.xml><?xml version="1.0" encoding="utf-8"?>
<sst xmlns="http://schemas.openxmlformats.org/spreadsheetml/2006/main" count="386" uniqueCount="140">
  <si>
    <t>Code</t>
  </si>
  <si>
    <t>Vehicle Type</t>
  </si>
  <si>
    <t>Vehicle Group</t>
  </si>
  <si>
    <t>Vehicle Commodity</t>
  </si>
  <si>
    <t>Total</t>
  </si>
  <si>
    <t>Commodity</t>
  </si>
  <si>
    <t>Vehicle Group 02</t>
  </si>
  <si>
    <t>Rigid Truck</t>
  </si>
  <si>
    <t>Vehicle Group 03</t>
  </si>
  <si>
    <t>Vehicle Group 04</t>
  </si>
  <si>
    <t>Vehicle Group 05</t>
  </si>
  <si>
    <t>Vehicle Group 06</t>
  </si>
  <si>
    <t>Totals</t>
  </si>
  <si>
    <t>TIME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</si>
  <si>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</si>
  <si>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</si>
  <si>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</si>
  <si>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</si>
  <si>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</si>
  <si>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</si>
  <si>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</si>
  <si>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</si>
  <si>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</si>
  <si>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</si>
  <si>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</si>
  <si>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</si>
  <si>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</si>
  <si>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</si>
  <si>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</si>
  <si>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</si>
  <si>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</si>
  <si>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</si>
  <si>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</si>
  <si>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</si>
  <si>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</si>
  <si>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</si>
  <si>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</si>
  <si>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</si>
  <si>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</si>
  <si>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AVG</t>
  </si>
  <si>
    <t>by Vehicle (%)</t>
  </si>
  <si>
    <t>by Tonnage (%)</t>
  </si>
  <si>
    <t xml:space="preserve">4x2 Trucktractor Combination </t>
  </si>
  <si>
    <t xml:space="preserve">6x4 Trucktractor –5 axle </t>
  </si>
  <si>
    <t xml:space="preserve">6x4 Trucktractor –6 axle </t>
  </si>
  <si>
    <t>Interlink or Rigid and drawbar</t>
  </si>
  <si>
    <t>Proportion of Vehicles by Vehicle Group</t>
  </si>
  <si>
    <t>Proportions of Vehicles by Vehicle Type</t>
  </si>
  <si>
    <t xml:space="preserve">                                          Estimated Total Annual Vehicles by Vehicle Group and Commodity                                        </t>
  </si>
  <si>
    <t xml:space="preserve">                                          Estimated Total Annual Tonnage by Vehicle Group and Commodity                                        </t>
  </si>
  <si>
    <t xml:space="preserve">    Commodity Proportions, by Vehicle Numbers and Estimated Tonnage</t>
  </si>
  <si>
    <t>by Vehicle Count</t>
  </si>
  <si>
    <t>Container Type</t>
  </si>
  <si>
    <t xml:space="preserve">                                          Estimated Total Annual Tonnage by Vehicle Group and Dangerous Good                                        </t>
  </si>
  <si>
    <t>A</t>
  </si>
  <si>
    <t>Agricultural Products</t>
  </si>
  <si>
    <t>B</t>
  </si>
  <si>
    <t>Bags / Sacks</t>
  </si>
  <si>
    <t>C</t>
  </si>
  <si>
    <t>Cement / Coal</t>
  </si>
  <si>
    <t>D</t>
  </si>
  <si>
    <t>Drinks / Beverages</t>
  </si>
  <si>
    <t>E</t>
  </si>
  <si>
    <t>Empty</t>
  </si>
  <si>
    <t>F</t>
  </si>
  <si>
    <t>Fuels</t>
  </si>
  <si>
    <t>I</t>
  </si>
  <si>
    <t>Iron / Steel</t>
  </si>
  <si>
    <t>K</t>
  </si>
  <si>
    <t>Chemicals</t>
  </si>
  <si>
    <t>L</t>
  </si>
  <si>
    <t>Livestock</t>
  </si>
  <si>
    <t>M</t>
  </si>
  <si>
    <t>Machinery / Vehicles</t>
  </si>
  <si>
    <t>O</t>
  </si>
  <si>
    <t>Other</t>
  </si>
  <si>
    <t>P</t>
  </si>
  <si>
    <t>Perishables</t>
  </si>
  <si>
    <t>R</t>
  </si>
  <si>
    <t>Rock / Stone / Ores</t>
  </si>
  <si>
    <t>S</t>
  </si>
  <si>
    <t>Sail / Tarpaulin</t>
  </si>
  <si>
    <t>T</t>
  </si>
  <si>
    <t>Container</t>
  </si>
  <si>
    <t>W</t>
  </si>
  <si>
    <t>Wood / Timber / Lumber</t>
  </si>
  <si>
    <t>X</t>
  </si>
  <si>
    <t>People</t>
  </si>
  <si>
    <t>01</t>
  </si>
  <si>
    <t>LDV</t>
  </si>
  <si>
    <t>02</t>
  </si>
  <si>
    <t>03</t>
  </si>
  <si>
    <t>04</t>
  </si>
  <si>
    <t>05</t>
  </si>
  <si>
    <t>06</t>
  </si>
  <si>
    <t>07</t>
  </si>
  <si>
    <t>Bus</t>
  </si>
  <si>
    <t>Tanker Dry Bulk</t>
  </si>
  <si>
    <t>Tanker Liquid Bulk</t>
  </si>
  <si>
    <t>Flat Deck</t>
  </si>
  <si>
    <t>Dropside / Gateside</t>
  </si>
  <si>
    <t>Beverage</t>
  </si>
  <si>
    <t>Box / Pantechnicon</t>
  </si>
  <si>
    <t>08</t>
  </si>
  <si>
    <t>Refrigerated</t>
  </si>
  <si>
    <t>09</t>
  </si>
  <si>
    <t>Tipper</t>
  </si>
  <si>
    <t>10</t>
  </si>
  <si>
    <t>Car carrier</t>
  </si>
  <si>
    <t>11</t>
  </si>
  <si>
    <t>Lowbed</t>
  </si>
  <si>
    <t>12</t>
  </si>
  <si>
    <t>by TEU Count</t>
  </si>
  <si>
    <t xml:space="preserve">         Container Proportions, by Vehicle Numbers and TEU Count </t>
  </si>
  <si>
    <t>Dangerous Goods</t>
  </si>
  <si>
    <t>1 x 6 metre</t>
  </si>
  <si>
    <t>2 x 6 metre</t>
  </si>
  <si>
    <t xml:space="preserve">3 x 6 metre </t>
  </si>
  <si>
    <t>1 x 12 metre</t>
  </si>
  <si>
    <t xml:space="preserve">1 x 6 metre + 1 x 12 metre </t>
  </si>
  <si>
    <t>1X</t>
  </si>
  <si>
    <t>1 x 6 metre + Other Goods</t>
  </si>
  <si>
    <t>2X</t>
  </si>
  <si>
    <t>2 x 6 metre + Other Goods</t>
  </si>
  <si>
    <t>3X</t>
  </si>
  <si>
    <t>3 x 6 metre + Other Goods</t>
  </si>
  <si>
    <t>4X</t>
  </si>
  <si>
    <t>1 x 12 metre + Other Goods</t>
  </si>
  <si>
    <t>5X</t>
  </si>
  <si>
    <t>1 x 6 metre + 1 x 12 metre + Other Goods</t>
  </si>
  <si>
    <t>1203 - Gasohol, Gasoline, Motor spirit, Petrol</t>
  </si>
  <si>
    <t>EAST-BOUND</t>
  </si>
  <si>
    <t>WEST-BOUND</t>
  </si>
  <si>
    <t>-</t>
  </si>
  <si>
    <t>EAST-BOUND Total</t>
  </si>
  <si>
    <t>WEST-BOUND Total</t>
  </si>
  <si>
    <t>Dangerous Goods Commodity Description:</t>
  </si>
  <si>
    <t>The source of these codes is from the Emergency Guide Book 2004.  Where a commodity is recorded as "unknown" it is not listed in this guide book, i.e. it could be an old number subsequently discarded.</t>
  </si>
  <si>
    <t>Please note that the commodity description in the left hand column of the table below is summarised from the following:</t>
  </si>
  <si>
    <t>037-R612-Ixopo-Donnybrook</t>
  </si>
</sst>
</file>

<file path=xl/styles.xml><?xml version="1.0" encoding="utf-8"?>
<styleSheet xmlns="http://schemas.openxmlformats.org/spreadsheetml/2006/main">
  <numFmts count="2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* #,##0_);_(* \(#,##0\);_(* &quot;-&quot;_);_(@_)"/>
    <numFmt numFmtId="170" formatCode="_(&quot;R&quot;* #,##0.00_);_(&quot;R&quot;* \(#,##0.00\);_(&quot;R&quot;* &quot;-&quot;??_);_(@_)"/>
    <numFmt numFmtId="171" formatCode="_(* #,##0.00_);_(* \(#,##0.00\);_(* &quot;-&quot;??_);_(@_)"/>
    <numFmt numFmtId="172" formatCode="0.0"/>
    <numFmt numFmtId="173" formatCode="&quot;£&quot;#,##0;\-&quot;£&quot;#,##0"/>
    <numFmt numFmtId="174" formatCode="&quot;£&quot;#,##0;[Red]\-&quot;£&quot;#,##0"/>
    <numFmt numFmtId="175" formatCode="&quot;£&quot;#,##0.00;\-&quot;£&quot;#,##0.00"/>
    <numFmt numFmtId="176" formatCode="&quot;£&quot;#,##0.00;[Red]\-&quot;£&quot;#,##0.00"/>
    <numFmt numFmtId="177" formatCode="_-&quot;£&quot;* #,##0_-;\-&quot;£&quot;* #,##0_-;_-&quot;£&quot;* &quot;-&quot;_-;_-@_-"/>
    <numFmt numFmtId="178" formatCode="_-* #,##0_-;\-* #,##0_-;_-* &quot;-&quot;_-;_-@_-"/>
    <numFmt numFmtId="179" formatCode="_-&quot;£&quot;* #,##0.00_-;\-&quot;£&quot;* #,##0.00_-;_-&quot;£&quot;* &quot;-&quot;??_-;_-@_-"/>
    <numFmt numFmtId="180" formatCode="_-* #,##0.00_-;\-* #,##0.00_-;_-* &quot;-&quot;??_-;_-@_-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1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sz val="9.2"/>
      <color indexed="8"/>
      <name val="Arial"/>
      <family val="0"/>
    </font>
    <font>
      <sz val="12"/>
      <color indexed="8"/>
      <name val="Arial"/>
      <family val="0"/>
    </font>
    <font>
      <sz val="10.1"/>
      <color indexed="8"/>
      <name val="Arial"/>
      <family val="0"/>
    </font>
    <font>
      <sz val="9.75"/>
      <color indexed="8"/>
      <name val="Arial"/>
      <family val="0"/>
    </font>
    <font>
      <sz val="9.8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14.5"/>
      <color indexed="8"/>
      <name val="Arial"/>
      <family val="0"/>
    </font>
    <font>
      <b/>
      <sz val="11.5"/>
      <color indexed="8"/>
      <name val="Arial"/>
      <family val="0"/>
    </font>
    <font>
      <b/>
      <sz val="11.75"/>
      <color indexed="8"/>
      <name val="Arial"/>
      <family val="0"/>
    </font>
    <font>
      <b/>
      <sz val="15"/>
      <color indexed="8"/>
      <name val="Arial"/>
      <family val="0"/>
    </font>
    <font>
      <b/>
      <u val="single"/>
      <sz val="10"/>
      <color indexed="8"/>
      <name val="Arial"/>
      <family val="2"/>
    </font>
    <font>
      <b/>
      <u val="single"/>
      <sz val="1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20" borderId="10" xfId="0" applyFill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/>
    </xf>
    <xf numFmtId="0" fontId="1" fillId="20" borderId="10" xfId="0" applyFont="1" applyFill="1" applyBorder="1" applyAlignment="1">
      <alignment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49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/>
    </xf>
    <xf numFmtId="172" fontId="0" fillId="24" borderId="0" xfId="0" applyNumberFormat="1" applyFill="1" applyBorder="1" applyAlignment="1">
      <alignment/>
    </xf>
    <xf numFmtId="1" fontId="1" fillId="24" borderId="0" xfId="0" applyNumberFormat="1" applyFont="1" applyFill="1" applyBorder="1" applyAlignment="1">
      <alignment/>
    </xf>
    <xf numFmtId="172" fontId="1" fillId="24" borderId="0" xfId="0" applyNumberFormat="1" applyFont="1" applyFill="1" applyBorder="1" applyAlignment="1">
      <alignment/>
    </xf>
    <xf numFmtId="49" fontId="0" fillId="24" borderId="10" xfId="0" applyNumberFormat="1" applyFill="1" applyBorder="1" applyAlignment="1">
      <alignment/>
    </xf>
    <xf numFmtId="172" fontId="0" fillId="24" borderId="10" xfId="0" applyNumberFormat="1" applyFill="1" applyBorder="1" applyAlignment="1">
      <alignment/>
    </xf>
    <xf numFmtId="49" fontId="0" fillId="24" borderId="0" xfId="0" applyNumberFormat="1" applyFill="1" applyAlignment="1">
      <alignment/>
    </xf>
    <xf numFmtId="172" fontId="1" fillId="24" borderId="10" xfId="0" applyNumberFormat="1" applyFont="1" applyFill="1" applyBorder="1" applyAlignment="1">
      <alignment/>
    </xf>
    <xf numFmtId="0" fontId="3" fillId="24" borderId="11" xfId="0" applyNumberFormat="1" applyFont="1" applyFill="1" applyBorder="1" applyAlignment="1" applyProtection="1">
      <alignment horizontal="center"/>
      <protection/>
    </xf>
    <xf numFmtId="0" fontId="3" fillId="24" borderId="11" xfId="0" applyNumberFormat="1" applyFont="1" applyFill="1" applyBorder="1" applyAlignment="1" applyProtection="1">
      <alignment/>
      <protection/>
    </xf>
    <xf numFmtId="0" fontId="3" fillId="24" borderId="0" xfId="0" applyNumberFormat="1" applyFont="1" applyFill="1" applyBorder="1" applyAlignment="1" applyProtection="1">
      <alignment horizontal="center"/>
      <protection/>
    </xf>
    <xf numFmtId="0" fontId="0" fillId="24" borderId="0" xfId="0" applyFill="1" applyAlignment="1">
      <alignment horizontal="center"/>
    </xf>
    <xf numFmtId="0" fontId="0" fillId="24" borderId="0" xfId="0" applyFill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4" borderId="0" xfId="0" applyFont="1" applyFill="1" applyAlignment="1">
      <alignment/>
    </xf>
    <xf numFmtId="0" fontId="0" fillId="24" borderId="10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2" fillId="24" borderId="10" xfId="0" applyNumberFormat="1" applyFont="1" applyFill="1" applyBorder="1" applyAlignment="1" applyProtection="1">
      <alignment horizontal="center"/>
      <protection/>
    </xf>
    <xf numFmtId="0" fontId="2" fillId="24" borderId="10" xfId="0" applyNumberFormat="1" applyFont="1" applyFill="1" applyBorder="1" applyAlignment="1" applyProtection="1">
      <alignment horizontal="left"/>
      <protection/>
    </xf>
    <xf numFmtId="0" fontId="0" fillId="24" borderId="14" xfId="0" applyFill="1" applyBorder="1" applyAlignment="1">
      <alignment/>
    </xf>
    <xf numFmtId="0" fontId="2" fillId="24" borderId="15" xfId="0" applyNumberFormat="1" applyFont="1" applyFill="1" applyBorder="1" applyAlignment="1" applyProtection="1">
      <alignment horizontal="center"/>
      <protection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1" xfId="0" applyFill="1" applyBorder="1" applyAlignment="1">
      <alignment/>
    </xf>
    <xf numFmtId="0" fontId="3" fillId="24" borderId="10" xfId="0" applyNumberFormat="1" applyFont="1" applyFill="1" applyBorder="1" applyAlignment="1" applyProtection="1">
      <alignment/>
      <protection/>
    </xf>
    <xf numFmtId="0" fontId="2" fillId="24" borderId="17" xfId="0" applyNumberFormat="1" applyFont="1" applyFill="1" applyBorder="1" applyAlignment="1" applyProtection="1">
      <alignment horizontal="center"/>
      <protection/>
    </xf>
    <xf numFmtId="0" fontId="0" fillId="24" borderId="18" xfId="0" applyFill="1" applyBorder="1" applyAlignment="1">
      <alignment/>
    </xf>
    <xf numFmtId="0" fontId="3" fillId="24" borderId="17" xfId="0" applyNumberFormat="1" applyFont="1" applyFill="1" applyBorder="1" applyAlignment="1" applyProtection="1">
      <alignment horizontal="center"/>
      <protection/>
    </xf>
    <xf numFmtId="0" fontId="0" fillId="24" borderId="10" xfId="0" applyFill="1" applyBorder="1" applyAlignment="1">
      <alignment horizontal="center"/>
    </xf>
    <xf numFmtId="0" fontId="2" fillId="24" borderId="18" xfId="0" applyNumberFormat="1" applyFont="1" applyFill="1" applyBorder="1" applyAlignment="1" applyProtection="1">
      <alignment horizontal="left"/>
      <protection/>
    </xf>
    <xf numFmtId="0" fontId="6" fillId="24" borderId="10" xfId="0" applyFont="1" applyFill="1" applyBorder="1" applyAlignment="1">
      <alignment horizontal="center"/>
    </xf>
    <xf numFmtId="0" fontId="1" fillId="24" borderId="17" xfId="0" applyFont="1" applyFill="1" applyBorder="1" applyAlignment="1">
      <alignment/>
    </xf>
    <xf numFmtId="0" fontId="1" fillId="0" borderId="17" xfId="0" applyFont="1" applyBorder="1" applyAlignment="1">
      <alignment horizontal="center"/>
    </xf>
    <xf numFmtId="0" fontId="0" fillId="24" borderId="17" xfId="0" applyFill="1" applyBorder="1" applyAlignment="1">
      <alignment/>
    </xf>
    <xf numFmtId="0" fontId="0" fillId="0" borderId="17" xfId="0" applyBorder="1" applyAlignment="1">
      <alignment/>
    </xf>
    <xf numFmtId="0" fontId="1" fillId="24" borderId="10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0" borderId="10" xfId="0" applyFont="1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0" xfId="0" applyFill="1" applyAlignment="1">
      <alignment wrapText="1"/>
    </xf>
    <xf numFmtId="0" fontId="0" fillId="20" borderId="10" xfId="0" applyFill="1" applyBorder="1" applyAlignment="1">
      <alignment wrapText="1"/>
    </xf>
    <xf numFmtId="0" fontId="0" fillId="0" borderId="0" xfId="0" applyAlignment="1">
      <alignment wrapText="1"/>
    </xf>
    <xf numFmtId="0" fontId="1" fillId="20" borderId="10" xfId="0" applyFont="1" applyFill="1" applyBorder="1" applyAlignment="1">
      <alignment wrapText="1"/>
    </xf>
    <xf numFmtId="0" fontId="39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38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Vehicles by Vehicle Group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21225"/>
          <c:w val="0.92825"/>
          <c:h val="0.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Group'!$D$5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Group'!$C$6:$C$12</c:f>
              <c:strCache>
                <c:ptCount val="7"/>
                <c:pt idx="0">
                  <c:v>LDV</c:v>
                </c:pt>
                <c:pt idx="1">
                  <c:v>Rigid Truck</c:v>
                </c:pt>
                <c:pt idx="2">
                  <c:v>4x2 Trucktractor Combination </c:v>
                </c:pt>
                <c:pt idx="3">
                  <c:v>6x4 Trucktractor –5 axle </c:v>
                </c:pt>
                <c:pt idx="4">
                  <c:v>6x4 Trucktractor –6 axle </c:v>
                </c:pt>
                <c:pt idx="5">
                  <c:v>Interlink or Rigid and drawbar</c:v>
                </c:pt>
                <c:pt idx="6">
                  <c:v>Bus</c:v>
                </c:pt>
              </c:strCache>
            </c:strRef>
          </c:cat>
          <c:val>
            <c:numRef>
              <c:f>'Vehicle Group'!$D$6:$D$12</c:f>
              <c:numCache>
                <c:ptCount val="7"/>
                <c:pt idx="0">
                  <c:v>44.361000061035156</c:v>
                </c:pt>
                <c:pt idx="1">
                  <c:v>15.038000106811523</c:v>
                </c:pt>
                <c:pt idx="2">
                  <c:v>0.7519999742507935</c:v>
                </c:pt>
                <c:pt idx="3">
                  <c:v>6.767000198364258</c:v>
                </c:pt>
                <c:pt idx="4">
                  <c:v>5.263000011444092</c:v>
                </c:pt>
                <c:pt idx="5">
                  <c:v>23.308000564575195</c:v>
                </c:pt>
                <c:pt idx="6">
                  <c:v>4.511000156402588</c:v>
                </c:pt>
              </c:numCache>
            </c:numRef>
          </c:val>
        </c:ser>
        <c:ser>
          <c:idx val="1"/>
          <c:order val="1"/>
          <c:tx>
            <c:strRef>
              <c:f>'Vehicle Group'!$E$5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'Vehicle Group'!$E$6:$E$12</c:f>
              <c:numCache>
                <c:ptCount val="7"/>
                <c:pt idx="0">
                  <c:v>49.03200149536133</c:v>
                </c:pt>
                <c:pt idx="1">
                  <c:v>14.194000244140625</c:v>
                </c:pt>
                <c:pt idx="2">
                  <c:v>1.2899999618530273</c:v>
                </c:pt>
                <c:pt idx="3">
                  <c:v>3.871000051498413</c:v>
                </c:pt>
                <c:pt idx="4">
                  <c:v>5.160999774932861</c:v>
                </c:pt>
                <c:pt idx="5">
                  <c:v>21.934999465942383</c:v>
                </c:pt>
                <c:pt idx="6">
                  <c:v>4.515999794006348</c:v>
                </c:pt>
              </c:numCache>
            </c:numRef>
          </c:val>
        </c:ser>
        <c:axId val="28036783"/>
        <c:axId val="51004456"/>
      </c:barChart>
      <c:catAx>
        <c:axId val="28036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Group</a:t>
                </a:r>
              </a:p>
            </c:rich>
          </c:tx>
          <c:layout>
            <c:manualLayout>
              <c:xMode val="factor"/>
              <c:yMode val="factor"/>
              <c:x val="-0.053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04456"/>
        <c:crosses val="autoZero"/>
        <c:auto val="1"/>
        <c:lblOffset val="100"/>
        <c:tickLblSkip val="1"/>
        <c:noMultiLvlLbl val="0"/>
      </c:catAx>
      <c:valAx>
        <c:axId val="510044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367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1925"/>
          <c:y val="0.12525"/>
          <c:w val="0.3792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Vehicles by Vehicle Group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21475"/>
          <c:w val="0.92825"/>
          <c:h val="0.6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Group'!$D$18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Group'!$C$19:$C$23</c:f>
              <c:strCache/>
            </c:strRef>
          </c:cat>
          <c:val>
            <c:numRef>
              <c:f>'Vehicle Group'!$D$19:$D$23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'Vehicle Group'!$E$18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Group'!$C$19:$C$23</c:f>
              <c:strCache/>
            </c:strRef>
          </c:cat>
          <c:val>
            <c:numRef>
              <c:f>'Vehicle Group'!$E$19:$E$23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6386921"/>
        <c:axId val="37720242"/>
      </c:barChart>
      <c:catAx>
        <c:axId val="56386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Group</a:t>
                </a:r>
              </a:p>
            </c:rich>
          </c:tx>
          <c:layout>
            <c:manualLayout>
              <c:xMode val="factor"/>
              <c:yMode val="factor"/>
              <c:x val="-0.0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20242"/>
        <c:crosses val="autoZero"/>
        <c:auto val="1"/>
        <c:lblOffset val="100"/>
        <c:tickLblSkip val="1"/>
        <c:noMultiLvlLbl val="0"/>
      </c:catAx>
      <c:valAx>
        <c:axId val="377202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869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28"/>
          <c:y val="0.125"/>
          <c:w val="0.31775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Proportions of Vehicles by Vehicle Type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209"/>
          <c:w val="0.92875"/>
          <c:h val="0.6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Type'!$D$4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Type'!$C$5:$C$16</c:f>
              <c:strCache>
                <c:ptCount val="12"/>
                <c:pt idx="0">
                  <c:v>Tanker Dry Bulk</c:v>
                </c:pt>
                <c:pt idx="1">
                  <c:v>Tanker Liquid Bulk</c:v>
                </c:pt>
                <c:pt idx="2">
                  <c:v>Flat Deck</c:v>
                </c:pt>
                <c:pt idx="3">
                  <c:v>Dropside / Gateside</c:v>
                </c:pt>
                <c:pt idx="4">
                  <c:v>Beverage</c:v>
                </c:pt>
                <c:pt idx="5">
                  <c:v>Container</c:v>
                </c:pt>
                <c:pt idx="6">
                  <c:v>Box / Pantechnicon</c:v>
                </c:pt>
                <c:pt idx="7">
                  <c:v>Refrigerated</c:v>
                </c:pt>
                <c:pt idx="8">
                  <c:v>Tipper</c:v>
                </c:pt>
                <c:pt idx="9">
                  <c:v>Car carrier</c:v>
                </c:pt>
                <c:pt idx="10">
                  <c:v>Lowbed</c:v>
                </c:pt>
                <c:pt idx="11">
                  <c:v>Other</c:v>
                </c:pt>
              </c:strCache>
            </c:strRef>
          </c:cat>
          <c:val>
            <c:numRef>
              <c:f>'Vehicle Type'!$D$5:$D$16</c:f>
              <c:numCache>
                <c:ptCount val="12"/>
                <c:pt idx="0">
                  <c:v>5.881999969482422</c:v>
                </c:pt>
                <c:pt idx="1">
                  <c:v>30.881999969482422</c:v>
                </c:pt>
                <c:pt idx="2">
                  <c:v>8.824000358581543</c:v>
                </c:pt>
                <c:pt idx="3">
                  <c:v>32.35300064086914</c:v>
                </c:pt>
                <c:pt idx="4">
                  <c:v>0</c:v>
                </c:pt>
                <c:pt idx="5">
                  <c:v>0</c:v>
                </c:pt>
                <c:pt idx="6">
                  <c:v>4.4120001792907715</c:v>
                </c:pt>
                <c:pt idx="7">
                  <c:v>4.4120001792907715</c:v>
                </c:pt>
                <c:pt idx="8">
                  <c:v>5.881999969482422</c:v>
                </c:pt>
                <c:pt idx="9">
                  <c:v>1.4709999561309814</c:v>
                </c:pt>
                <c:pt idx="10">
                  <c:v>5.881999969482422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'Vehicle Type'!$E$4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Type'!$C$5:$C$16</c:f>
              <c:strCache>
                <c:ptCount val="12"/>
                <c:pt idx="0">
                  <c:v>Tanker Dry Bulk</c:v>
                </c:pt>
                <c:pt idx="1">
                  <c:v>Tanker Liquid Bulk</c:v>
                </c:pt>
                <c:pt idx="2">
                  <c:v>Flat Deck</c:v>
                </c:pt>
                <c:pt idx="3">
                  <c:v>Dropside / Gateside</c:v>
                </c:pt>
                <c:pt idx="4">
                  <c:v>Beverage</c:v>
                </c:pt>
                <c:pt idx="5">
                  <c:v>Container</c:v>
                </c:pt>
                <c:pt idx="6">
                  <c:v>Box / Pantechnicon</c:v>
                </c:pt>
                <c:pt idx="7">
                  <c:v>Refrigerated</c:v>
                </c:pt>
                <c:pt idx="8">
                  <c:v>Tipper</c:v>
                </c:pt>
                <c:pt idx="9">
                  <c:v>Car carrier</c:v>
                </c:pt>
                <c:pt idx="10">
                  <c:v>Lowbed</c:v>
                </c:pt>
                <c:pt idx="11">
                  <c:v>Other</c:v>
                </c:pt>
              </c:strCache>
            </c:strRef>
          </c:cat>
          <c:val>
            <c:numRef>
              <c:f>'Vehicle Type'!$E$5:$E$16</c:f>
              <c:numCache>
                <c:ptCount val="12"/>
                <c:pt idx="0">
                  <c:v>1.3890000581741333</c:v>
                </c:pt>
                <c:pt idx="1">
                  <c:v>37.5</c:v>
                </c:pt>
                <c:pt idx="2">
                  <c:v>2.7780001163482666</c:v>
                </c:pt>
                <c:pt idx="3">
                  <c:v>37.5</c:v>
                </c:pt>
                <c:pt idx="4">
                  <c:v>0</c:v>
                </c:pt>
                <c:pt idx="5">
                  <c:v>0</c:v>
                </c:pt>
                <c:pt idx="6">
                  <c:v>2.7780001163482666</c:v>
                </c:pt>
                <c:pt idx="7">
                  <c:v>1.3890000581741333</c:v>
                </c:pt>
                <c:pt idx="8">
                  <c:v>9.722000122070312</c:v>
                </c:pt>
                <c:pt idx="9">
                  <c:v>0</c:v>
                </c:pt>
                <c:pt idx="10">
                  <c:v>6.943999767303467</c:v>
                </c:pt>
                <c:pt idx="11">
                  <c:v>0</c:v>
                </c:pt>
              </c:numCache>
            </c:numRef>
          </c:val>
        </c:ser>
        <c:axId val="3937859"/>
        <c:axId val="35440732"/>
      </c:barChart>
      <c:catAx>
        <c:axId val="3937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Type</a:t>
                </a:r>
              </a:p>
            </c:rich>
          </c:tx>
          <c:layout>
            <c:manualLayout>
              <c:xMode val="factor"/>
              <c:yMode val="factor"/>
              <c:x val="-0.088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40732"/>
        <c:crosses val="autoZero"/>
        <c:auto val="1"/>
        <c:lblOffset val="100"/>
        <c:tickLblSkip val="1"/>
        <c:noMultiLvlLbl val="0"/>
      </c:catAx>
      <c:valAx>
        <c:axId val="354407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2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78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11"/>
          <c:y val="0.1225"/>
          <c:w val="0.33575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Freight Vehicle Traffic Flow by Direction [12 hours]</a:t>
            </a:r>
          </a:p>
        </c:rich>
      </c:tx>
      <c:layout>
        <c:manualLayout>
          <c:xMode val="factor"/>
          <c:yMode val="factor"/>
          <c:x val="0.050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20575"/>
          <c:w val="0.91875"/>
          <c:h val="0.70175"/>
        </c:manualLayout>
      </c:layout>
      <c:lineChart>
        <c:grouping val="standard"/>
        <c:varyColors val="0"/>
        <c:ser>
          <c:idx val="0"/>
          <c:order val="0"/>
          <c:tx>
            <c:strRef>
              <c:f>'Vehicles Per Hour'!$B$3</c:f>
              <c:strCache>
                <c:ptCount val="1"/>
                <c:pt idx="0">
                  <c:v>EAST-BOUND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'Vehicles Per Hour'!$A$5:$A$28</c:f>
              <c:strCache>
                <c:ptCount val="24"/>
                <c:pt idx="0">
                  <c:v>00:00-00:59</c:v>
                </c:pt>
                <c:pt idx="1">
                  <c:v>01:00-01:59</c:v>
                </c:pt>
                <c:pt idx="2">
                  <c:v>02:00-02:59</c:v>
                </c:pt>
                <c:pt idx="3">
                  <c:v>03:00-03:59</c:v>
                </c:pt>
                <c:pt idx="4">
                  <c:v>04:00-04:59</c:v>
                </c:pt>
                <c:pt idx="5">
                  <c:v>05:00-05:59</c:v>
                </c:pt>
                <c:pt idx="6">
                  <c:v>06:00-06:59</c:v>
                </c:pt>
                <c:pt idx="7">
                  <c:v>07:00-07:59</c:v>
                </c:pt>
                <c:pt idx="8">
                  <c:v>08:00-08:59</c:v>
                </c:pt>
                <c:pt idx="9">
                  <c:v>09:00-09:59</c:v>
                </c:pt>
                <c:pt idx="10">
                  <c:v>10:00-10:59</c:v>
                </c:pt>
                <c:pt idx="11">
                  <c:v>11:00-11:59</c:v>
                </c:pt>
                <c:pt idx="12">
                  <c:v>12:00-12:59</c:v>
                </c:pt>
                <c:pt idx="13">
                  <c:v>13:00-13:59</c:v>
                </c:pt>
                <c:pt idx="14">
                  <c:v>14:00-14:59</c:v>
                </c:pt>
                <c:pt idx="15">
                  <c:v>15:00-15:59</c:v>
                </c:pt>
                <c:pt idx="16">
                  <c:v>16:00-16:59</c:v>
                </c:pt>
                <c:pt idx="17">
                  <c:v>17:00-17:59</c:v>
                </c:pt>
                <c:pt idx="18">
                  <c:v>18:00-18:59</c:v>
                </c:pt>
                <c:pt idx="19">
                  <c:v>19:00-19:59</c:v>
                </c:pt>
                <c:pt idx="20">
                  <c:v>20:00-20:59</c:v>
                </c:pt>
                <c:pt idx="21">
                  <c:v>21:00-21:59</c:v>
                </c:pt>
                <c:pt idx="22">
                  <c:v>22:00-22:59</c:v>
                </c:pt>
                <c:pt idx="23">
                  <c:v>23:00-23:59</c:v>
                </c:pt>
              </c:strCache>
            </c:strRef>
          </c:cat>
          <c:val>
            <c:numRef>
              <c:f>'Vehicles Per Hour'!$B$5:$B$28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8</c:v>
                </c:pt>
                <c:pt idx="7">
                  <c:v>4</c:v>
                </c:pt>
                <c:pt idx="8">
                  <c:v>0</c:v>
                </c:pt>
                <c:pt idx="9">
                  <c:v>6</c:v>
                </c:pt>
                <c:pt idx="10">
                  <c:v>9</c:v>
                </c:pt>
                <c:pt idx="11">
                  <c:v>8</c:v>
                </c:pt>
                <c:pt idx="12">
                  <c:v>8</c:v>
                </c:pt>
                <c:pt idx="13">
                  <c:v>4</c:v>
                </c:pt>
                <c:pt idx="14">
                  <c:v>6</c:v>
                </c:pt>
                <c:pt idx="15">
                  <c:v>1</c:v>
                </c:pt>
                <c:pt idx="16">
                  <c:v>10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'Vehicles Per Hour'!$C$3</c:f>
              <c:strCache>
                <c:ptCount val="1"/>
                <c:pt idx="0">
                  <c:v>WEST-BOUND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'Vehicles Per Hour'!$A$5:$A$28</c:f>
              <c:strCache>
                <c:ptCount val="24"/>
                <c:pt idx="0">
                  <c:v>00:00-00:59</c:v>
                </c:pt>
                <c:pt idx="1">
                  <c:v>01:00-01:59</c:v>
                </c:pt>
                <c:pt idx="2">
                  <c:v>02:00-02:59</c:v>
                </c:pt>
                <c:pt idx="3">
                  <c:v>03:00-03:59</c:v>
                </c:pt>
                <c:pt idx="4">
                  <c:v>04:00-04:59</c:v>
                </c:pt>
                <c:pt idx="5">
                  <c:v>05:00-05:59</c:v>
                </c:pt>
                <c:pt idx="6">
                  <c:v>06:00-06:59</c:v>
                </c:pt>
                <c:pt idx="7">
                  <c:v>07:00-07:59</c:v>
                </c:pt>
                <c:pt idx="8">
                  <c:v>08:00-08:59</c:v>
                </c:pt>
                <c:pt idx="9">
                  <c:v>09:00-09:59</c:v>
                </c:pt>
                <c:pt idx="10">
                  <c:v>10:00-10:59</c:v>
                </c:pt>
                <c:pt idx="11">
                  <c:v>11:00-11:59</c:v>
                </c:pt>
                <c:pt idx="12">
                  <c:v>12:00-12:59</c:v>
                </c:pt>
                <c:pt idx="13">
                  <c:v>13:00-13:59</c:v>
                </c:pt>
                <c:pt idx="14">
                  <c:v>14:00-14:59</c:v>
                </c:pt>
                <c:pt idx="15">
                  <c:v>15:00-15:59</c:v>
                </c:pt>
                <c:pt idx="16">
                  <c:v>16:00-16:59</c:v>
                </c:pt>
                <c:pt idx="17">
                  <c:v>17:00-17:59</c:v>
                </c:pt>
                <c:pt idx="18">
                  <c:v>18:00-18:59</c:v>
                </c:pt>
                <c:pt idx="19">
                  <c:v>19:00-19:59</c:v>
                </c:pt>
                <c:pt idx="20">
                  <c:v>20:00-20:59</c:v>
                </c:pt>
                <c:pt idx="21">
                  <c:v>21:00-21:59</c:v>
                </c:pt>
                <c:pt idx="22">
                  <c:v>22:00-22:59</c:v>
                </c:pt>
                <c:pt idx="23">
                  <c:v>23:00-23:59</c:v>
                </c:pt>
              </c:strCache>
            </c:strRef>
          </c:cat>
          <c:val>
            <c:numRef>
              <c:f>'Vehicles Per Hour'!$C$5:$C$28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</c:v>
                </c:pt>
                <c:pt idx="6">
                  <c:v>2</c:v>
                </c:pt>
                <c:pt idx="7">
                  <c:v>8</c:v>
                </c:pt>
                <c:pt idx="8">
                  <c:v>10</c:v>
                </c:pt>
                <c:pt idx="9">
                  <c:v>9</c:v>
                </c:pt>
                <c:pt idx="10">
                  <c:v>7</c:v>
                </c:pt>
                <c:pt idx="11">
                  <c:v>3</c:v>
                </c:pt>
                <c:pt idx="12">
                  <c:v>6</c:v>
                </c:pt>
                <c:pt idx="13">
                  <c:v>8</c:v>
                </c:pt>
                <c:pt idx="14">
                  <c:v>3</c:v>
                </c:pt>
                <c:pt idx="15">
                  <c:v>4</c:v>
                </c:pt>
                <c:pt idx="16">
                  <c:v>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50531133"/>
        <c:axId val="52127014"/>
      </c:lineChart>
      <c:catAx>
        <c:axId val="50531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6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27014"/>
        <c:crosses val="autoZero"/>
        <c:auto val="1"/>
        <c:lblOffset val="100"/>
        <c:tickLblSkip val="1"/>
        <c:noMultiLvlLbl val="0"/>
      </c:catAx>
      <c:valAx>
        <c:axId val="521270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Vehicles</a:t>
                </a:r>
              </a:p>
            </c:rich>
          </c:tx>
          <c:layout>
            <c:manualLayout>
              <c:xMode val="factor"/>
              <c:yMode val="factor"/>
              <c:x val="-0.027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311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97"/>
          <c:y val="0.12475"/>
          <c:w val="0.446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Commodity by Vehicles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2065"/>
          <c:w val="0.92875"/>
          <c:h val="0.6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Commodity!$D$5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Commodity!$C$6:$C$22</c:f>
              <c:strCache>
                <c:ptCount val="17"/>
                <c:pt idx="0">
                  <c:v>Agricultural Products</c:v>
                </c:pt>
                <c:pt idx="1">
                  <c:v>Bags / Sacks</c:v>
                </c:pt>
                <c:pt idx="2">
                  <c:v>Cement / Coal</c:v>
                </c:pt>
                <c:pt idx="3">
                  <c:v>Drinks / Beverages</c:v>
                </c:pt>
                <c:pt idx="4">
                  <c:v>Empty</c:v>
                </c:pt>
                <c:pt idx="5">
                  <c:v>Fuels</c:v>
                </c:pt>
                <c:pt idx="6">
                  <c:v>Iron / Steel</c:v>
                </c:pt>
                <c:pt idx="7">
                  <c:v>Chemicals</c:v>
                </c:pt>
                <c:pt idx="8">
                  <c:v>Livestock</c:v>
                </c:pt>
                <c:pt idx="9">
                  <c:v>Machinery / Vehicles</c:v>
                </c:pt>
                <c:pt idx="10">
                  <c:v>Other</c:v>
                </c:pt>
                <c:pt idx="11">
                  <c:v>Perishables</c:v>
                </c:pt>
                <c:pt idx="12">
                  <c:v>Rock / Stone / Ores</c:v>
                </c:pt>
                <c:pt idx="13">
                  <c:v>Sail / Tarpaulin</c:v>
                </c:pt>
                <c:pt idx="14">
                  <c:v>Container</c:v>
                </c:pt>
                <c:pt idx="15">
                  <c:v>Wood / Timber / Lumber</c:v>
                </c:pt>
                <c:pt idx="16">
                  <c:v>People</c:v>
                </c:pt>
              </c:strCache>
            </c:strRef>
          </c:cat>
          <c:val>
            <c:numRef>
              <c:f>Commodity!$D$6:$D$22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5.881999969482422</c:v>
                </c:pt>
                <c:pt idx="5">
                  <c:v>1.4709999561309814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1.4709999561309814</c:v>
                </c:pt>
                <c:pt idx="10">
                  <c:v>50</c:v>
                </c:pt>
                <c:pt idx="11">
                  <c:v>4.4120001792907715</c:v>
                </c:pt>
                <c:pt idx="12">
                  <c:v>0</c:v>
                </c:pt>
                <c:pt idx="13">
                  <c:v>2.940999984741211</c:v>
                </c:pt>
                <c:pt idx="14">
                  <c:v>0</c:v>
                </c:pt>
                <c:pt idx="15">
                  <c:v>33.82400131225586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Commodity!$E$5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Commodity!$E$6:$E$22</c:f>
              <c:numCache>
                <c:ptCount val="17"/>
                <c:pt idx="0">
                  <c:v>0</c:v>
                </c:pt>
                <c:pt idx="1">
                  <c:v>1.3890000581741333</c:v>
                </c:pt>
                <c:pt idx="2">
                  <c:v>0</c:v>
                </c:pt>
                <c:pt idx="3">
                  <c:v>0</c:v>
                </c:pt>
                <c:pt idx="4">
                  <c:v>31.944000244140625</c:v>
                </c:pt>
                <c:pt idx="5">
                  <c:v>1.3890000581741333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8.333000183105469</c:v>
                </c:pt>
                <c:pt idx="10">
                  <c:v>44.444000244140625</c:v>
                </c:pt>
                <c:pt idx="11">
                  <c:v>1.3890000581741333</c:v>
                </c:pt>
                <c:pt idx="12">
                  <c:v>4.166999816894531</c:v>
                </c:pt>
                <c:pt idx="13">
                  <c:v>4.166999816894531</c:v>
                </c:pt>
                <c:pt idx="14">
                  <c:v>0</c:v>
                </c:pt>
                <c:pt idx="15">
                  <c:v>2.7780001163482666</c:v>
                </c:pt>
                <c:pt idx="16">
                  <c:v>0</c:v>
                </c:pt>
              </c:numCache>
            </c:numRef>
          </c:val>
        </c:ser>
        <c:axId val="66489943"/>
        <c:axId val="61538576"/>
      </c:barChart>
      <c:catAx>
        <c:axId val="664899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Commodity</a:t>
                </a:r>
              </a:p>
            </c:rich>
          </c:tx>
          <c:layout>
            <c:manualLayout>
              <c:xMode val="factor"/>
              <c:yMode val="factor"/>
              <c:x val="-0.1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38576"/>
        <c:crosses val="autoZero"/>
        <c:auto val="1"/>
        <c:lblOffset val="100"/>
        <c:tickLblSkip val="1"/>
        <c:noMultiLvlLbl val="0"/>
      </c:catAx>
      <c:valAx>
        <c:axId val="615385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3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899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1625"/>
          <c:y val="0.11825"/>
          <c:w val="0.3907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Commodity by Tonnage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2095"/>
          <c:w val="0.92875"/>
          <c:h val="0.6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Commodity!$G$5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Commodity!$C$6:$C$22</c:f>
              <c:strCache/>
            </c:strRef>
          </c:cat>
          <c:val>
            <c:numRef>
              <c:f>Commodity!$G$6:$G$22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Commodity!$H$5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Commodity!$H$6:$H$22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16976273"/>
        <c:axId val="18568730"/>
      </c:barChart>
      <c:catAx>
        <c:axId val="169762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Commodity</a:t>
                </a:r>
              </a:p>
            </c:rich>
          </c:tx>
          <c:layout>
            <c:manualLayout>
              <c:xMode val="factor"/>
              <c:yMode val="factor"/>
              <c:x val="-0.103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68730"/>
        <c:crosses val="autoZero"/>
        <c:auto val="1"/>
        <c:lblOffset val="100"/>
        <c:tickLblSkip val="1"/>
        <c:noMultiLvlLbl val="0"/>
      </c:catAx>
      <c:valAx>
        <c:axId val="185687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3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762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13"/>
          <c:y val="0.123"/>
          <c:w val="0.359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Proportions of Containers by Container Type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9425"/>
          <c:w val="0.9325"/>
          <c:h val="0.7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'Container Types'!$G$5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'Container Types'!$C$6:$C$15</c:f>
              <c:strCache>
                <c:ptCount val="10"/>
                <c:pt idx="0">
                  <c:v>1 x 6 metre</c:v>
                </c:pt>
                <c:pt idx="1">
                  <c:v>2 x 6 metre</c:v>
                </c:pt>
                <c:pt idx="2">
                  <c:v>3 x 6 metre </c:v>
                </c:pt>
                <c:pt idx="3">
                  <c:v>1 x 12 metre</c:v>
                </c:pt>
                <c:pt idx="4">
                  <c:v>1 x 6 metre + 1 x 12 metre </c:v>
                </c:pt>
                <c:pt idx="5">
                  <c:v>1 x 6 metre + Other Goods</c:v>
                </c:pt>
                <c:pt idx="6">
                  <c:v>2 x 6 metre + Other Goods</c:v>
                </c:pt>
                <c:pt idx="7">
                  <c:v>3 x 6 metre + Other Goods</c:v>
                </c:pt>
                <c:pt idx="8">
                  <c:v>1 x 12 metre + Other Goods</c:v>
                </c:pt>
                <c:pt idx="9">
                  <c:v>1 x 6 metre + 1 x 12 metre + Other Goods</c:v>
                </c:pt>
              </c:strCache>
            </c:strRef>
          </c:cat>
          <c:val>
            <c:numRef>
              <c:f>'Container Types'!$G$6:$G$15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'Container Types'!$H$5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'Container Types'!$C$6:$C$15</c:f>
              <c:strCache>
                <c:ptCount val="10"/>
                <c:pt idx="0">
                  <c:v>1 x 6 metre</c:v>
                </c:pt>
                <c:pt idx="1">
                  <c:v>2 x 6 metre</c:v>
                </c:pt>
                <c:pt idx="2">
                  <c:v>3 x 6 metre </c:v>
                </c:pt>
                <c:pt idx="3">
                  <c:v>1 x 12 metre</c:v>
                </c:pt>
                <c:pt idx="4">
                  <c:v>1 x 6 metre + 1 x 12 metre </c:v>
                </c:pt>
                <c:pt idx="5">
                  <c:v>1 x 6 metre + Other Goods</c:v>
                </c:pt>
                <c:pt idx="6">
                  <c:v>2 x 6 metre + Other Goods</c:v>
                </c:pt>
                <c:pt idx="7">
                  <c:v>3 x 6 metre + Other Goods</c:v>
                </c:pt>
                <c:pt idx="8">
                  <c:v>1 x 12 metre + Other Goods</c:v>
                </c:pt>
                <c:pt idx="9">
                  <c:v>1 x 6 metre + 1 x 12 metre + Other Goods</c:v>
                </c:pt>
              </c:strCache>
            </c:strRef>
          </c:cat>
          <c:val>
            <c:numRef>
              <c:f>'Container Types'!$H$6:$H$15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2900843"/>
        <c:axId val="27672132"/>
      </c:barChart>
      <c:catAx>
        <c:axId val="32900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Container Type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72132"/>
        <c:crosses val="autoZero"/>
        <c:auto val="1"/>
        <c:lblOffset val="100"/>
        <c:tickLblSkip val="1"/>
        <c:noMultiLvlLbl val="0"/>
      </c:catAx>
      <c:valAx>
        <c:axId val="27672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008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9425"/>
          <c:y val="0.11375"/>
          <c:w val="0.38325"/>
          <c:h val="0.0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26</xdr:row>
      <xdr:rowOff>0</xdr:rowOff>
    </xdr:from>
    <xdr:to>
      <xdr:col>9</xdr:col>
      <xdr:colOff>409575</xdr:colOff>
      <xdr:row>50</xdr:row>
      <xdr:rowOff>152400</xdr:rowOff>
    </xdr:to>
    <xdr:graphicFrame>
      <xdr:nvGraphicFramePr>
        <xdr:cNvPr id="1" name="Chart 1"/>
        <xdr:cNvGraphicFramePr/>
      </xdr:nvGraphicFramePr>
      <xdr:xfrm>
        <a:off x="95250" y="4533900"/>
        <a:ext cx="65913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53</xdr:row>
      <xdr:rowOff>9525</xdr:rowOff>
    </xdr:from>
    <xdr:to>
      <xdr:col>9</xdr:col>
      <xdr:colOff>409575</xdr:colOff>
      <xdr:row>78</xdr:row>
      <xdr:rowOff>9525</xdr:rowOff>
    </xdr:to>
    <xdr:graphicFrame>
      <xdr:nvGraphicFramePr>
        <xdr:cNvPr id="2" name="Chart 2"/>
        <xdr:cNvGraphicFramePr/>
      </xdr:nvGraphicFramePr>
      <xdr:xfrm>
        <a:off x="95250" y="8915400"/>
        <a:ext cx="659130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0</xdr:rowOff>
    </xdr:from>
    <xdr:to>
      <xdr:col>9</xdr:col>
      <xdr:colOff>590550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104775" y="3400425"/>
        <a:ext cx="66389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4</xdr:row>
      <xdr:rowOff>9525</xdr:rowOff>
    </xdr:from>
    <xdr:to>
      <xdr:col>13</xdr:col>
      <xdr:colOff>514350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2686050" y="819150"/>
        <a:ext cx="59531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133350</xdr:rowOff>
    </xdr:from>
    <xdr:to>
      <xdr:col>11</xdr:col>
      <xdr:colOff>0</xdr:colOff>
      <xdr:row>49</xdr:row>
      <xdr:rowOff>114300</xdr:rowOff>
    </xdr:to>
    <xdr:graphicFrame>
      <xdr:nvGraphicFramePr>
        <xdr:cNvPr id="1" name="Chart 1"/>
        <xdr:cNvGraphicFramePr/>
      </xdr:nvGraphicFramePr>
      <xdr:xfrm>
        <a:off x="104775" y="4181475"/>
        <a:ext cx="66198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11</xdr:col>
      <xdr:colOff>9525</xdr:colOff>
      <xdr:row>76</xdr:row>
      <xdr:rowOff>152400</xdr:rowOff>
    </xdr:to>
    <xdr:graphicFrame>
      <xdr:nvGraphicFramePr>
        <xdr:cNvPr id="2" name="Chart 2"/>
        <xdr:cNvGraphicFramePr/>
      </xdr:nvGraphicFramePr>
      <xdr:xfrm>
        <a:off x="104775" y="8582025"/>
        <a:ext cx="6629400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0</xdr:rowOff>
    </xdr:from>
    <xdr:to>
      <xdr:col>9</xdr:col>
      <xdr:colOff>638175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85725" y="3238500"/>
        <a:ext cx="71437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5.28125" style="0" bestFit="1" customWidth="1"/>
    <col min="3" max="3" width="26.140625" style="0" customWidth="1"/>
    <col min="4" max="6" width="10.421875" style="0" bestFit="1" customWidth="1"/>
    <col min="8" max="9" width="10.421875" style="0" bestFit="1" customWidth="1"/>
  </cols>
  <sheetData>
    <row r="1" spans="1:12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11"/>
      <c r="B2" s="67" t="s">
        <v>139</v>
      </c>
      <c r="C2" s="67"/>
      <c r="D2" s="67"/>
      <c r="E2" s="67"/>
      <c r="F2" s="67"/>
      <c r="G2" s="67"/>
      <c r="H2" s="67"/>
      <c r="I2" s="67"/>
      <c r="J2" s="11"/>
      <c r="K2" s="11"/>
      <c r="L2" s="11"/>
    </row>
    <row r="3" spans="1:12" ht="12.75">
      <c r="A3" s="11"/>
      <c r="B3" s="11"/>
      <c r="C3" s="30"/>
      <c r="D3" s="11"/>
      <c r="E3" s="11"/>
      <c r="F3" s="11"/>
      <c r="G3" s="11"/>
      <c r="H3" s="11"/>
      <c r="I3" s="11"/>
      <c r="J3" s="11"/>
      <c r="K3" s="11"/>
      <c r="L3" s="11"/>
    </row>
    <row r="4" spans="1:12" ht="12.75">
      <c r="A4" s="11"/>
      <c r="B4" s="32"/>
      <c r="C4" s="48" t="s">
        <v>46</v>
      </c>
      <c r="D4" s="50"/>
      <c r="E4" s="43"/>
      <c r="F4" s="11"/>
      <c r="G4" s="11"/>
      <c r="H4" s="11"/>
      <c r="I4" s="11"/>
      <c r="J4" s="11"/>
      <c r="K4" s="11"/>
      <c r="L4" s="11"/>
    </row>
    <row r="5" spans="1:12" s="58" customFormat="1" ht="25.5">
      <c r="A5" s="56"/>
      <c r="B5" s="57" t="s">
        <v>0</v>
      </c>
      <c r="C5" s="57" t="s">
        <v>2</v>
      </c>
      <c r="D5" s="57" t="s">
        <v>131</v>
      </c>
      <c r="E5" s="57" t="s">
        <v>132</v>
      </c>
      <c r="F5" s="56"/>
      <c r="G5" s="56"/>
      <c r="H5" s="56"/>
      <c r="I5" s="56"/>
      <c r="J5" s="56"/>
      <c r="K5" s="56"/>
      <c r="L5" s="56"/>
    </row>
    <row r="6" spans="1:12" ht="12.75">
      <c r="A6" s="11"/>
      <c r="B6" s="19" t="s">
        <v>88</v>
      </c>
      <c r="C6" s="19" t="s">
        <v>89</v>
      </c>
      <c r="D6" s="20">
        <v>44.361000061035156</v>
      </c>
      <c r="E6" s="20">
        <v>49.03200149536133</v>
      </c>
      <c r="F6" s="11"/>
      <c r="G6" s="11"/>
      <c r="H6" s="11"/>
      <c r="I6" s="11"/>
      <c r="J6" s="11"/>
      <c r="K6" s="11"/>
      <c r="L6" s="11"/>
    </row>
    <row r="7" spans="1:12" ht="12.75">
      <c r="A7" s="11"/>
      <c r="B7" s="19" t="s">
        <v>90</v>
      </c>
      <c r="C7" s="19" t="s">
        <v>7</v>
      </c>
      <c r="D7" s="20">
        <v>15.038000106811523</v>
      </c>
      <c r="E7" s="20">
        <v>14.194000244140625</v>
      </c>
      <c r="F7" s="11"/>
      <c r="G7" s="11"/>
      <c r="H7" s="11"/>
      <c r="I7" s="11"/>
      <c r="J7" s="11"/>
      <c r="K7" s="11"/>
      <c r="L7" s="11"/>
    </row>
    <row r="8" spans="1:12" ht="12.75">
      <c r="A8" s="11"/>
      <c r="B8" s="19" t="s">
        <v>91</v>
      </c>
      <c r="C8" s="19" t="s">
        <v>42</v>
      </c>
      <c r="D8" s="20">
        <v>0.7519999742507935</v>
      </c>
      <c r="E8" s="20">
        <v>1.2899999618530273</v>
      </c>
      <c r="F8" s="11"/>
      <c r="G8" s="11"/>
      <c r="H8" s="11"/>
      <c r="I8" s="11"/>
      <c r="J8" s="11"/>
      <c r="K8" s="11"/>
      <c r="L8" s="11"/>
    </row>
    <row r="9" spans="1:12" ht="12.75">
      <c r="A9" s="11"/>
      <c r="B9" s="19" t="s">
        <v>92</v>
      </c>
      <c r="C9" s="19" t="s">
        <v>43</v>
      </c>
      <c r="D9" s="20">
        <v>6.767000198364258</v>
      </c>
      <c r="E9" s="20">
        <v>3.871000051498413</v>
      </c>
      <c r="F9" s="11"/>
      <c r="G9" s="11"/>
      <c r="H9" s="11"/>
      <c r="I9" s="11"/>
      <c r="J9" s="11"/>
      <c r="K9" s="11"/>
      <c r="L9" s="11"/>
    </row>
    <row r="10" spans="1:12" ht="12.75">
      <c r="A10" s="11"/>
      <c r="B10" s="19" t="s">
        <v>93</v>
      </c>
      <c r="C10" s="19" t="s">
        <v>44</v>
      </c>
      <c r="D10" s="20">
        <v>5.263000011444092</v>
      </c>
      <c r="E10" s="20">
        <v>5.160999774932861</v>
      </c>
      <c r="F10" s="11"/>
      <c r="G10" s="11"/>
      <c r="H10" s="11"/>
      <c r="I10" s="11"/>
      <c r="J10" s="11"/>
      <c r="K10" s="11"/>
      <c r="L10" s="11"/>
    </row>
    <row r="11" spans="1:12" ht="12.75">
      <c r="A11" s="11"/>
      <c r="B11" s="19" t="s">
        <v>94</v>
      </c>
      <c r="C11" s="19" t="s">
        <v>45</v>
      </c>
      <c r="D11" s="20">
        <v>23.308000564575195</v>
      </c>
      <c r="E11" s="20">
        <v>21.934999465942383</v>
      </c>
      <c r="F11" s="11"/>
      <c r="G11" s="11"/>
      <c r="H11" s="11"/>
      <c r="I11" s="11"/>
      <c r="J11" s="11"/>
      <c r="K11" s="11"/>
      <c r="L11" s="11"/>
    </row>
    <row r="12" spans="1:12" ht="12.75">
      <c r="A12" s="11"/>
      <c r="B12" s="19" t="s">
        <v>95</v>
      </c>
      <c r="C12" s="19" t="s">
        <v>96</v>
      </c>
      <c r="D12" s="20">
        <v>4.511000156402588</v>
      </c>
      <c r="E12" s="20">
        <v>4.515999794006348</v>
      </c>
      <c r="F12" s="11"/>
      <c r="G12" s="11"/>
      <c r="H12" s="11"/>
      <c r="I12" s="11"/>
      <c r="J12" s="11"/>
      <c r="K12" s="11"/>
      <c r="L12" s="11"/>
    </row>
    <row r="13" spans="1:12" ht="12.75">
      <c r="A13" s="11"/>
      <c r="B13" s="21"/>
      <c r="C13" s="21"/>
      <c r="D13" s="22">
        <f>SUM(D6:D12)</f>
        <v>100.0000010728836</v>
      </c>
      <c r="E13" s="22">
        <f>SUM(E6:E12)</f>
        <v>99.99900078773499</v>
      </c>
      <c r="F13" s="11"/>
      <c r="G13" s="11"/>
      <c r="H13" s="11"/>
      <c r="I13" s="11"/>
      <c r="J13" s="11"/>
      <c r="K13" s="11"/>
      <c r="L13" s="11"/>
    </row>
    <row r="14" spans="1:12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2.75">
      <c r="A15" s="11"/>
      <c r="B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12.75">
      <c r="A16" s="11"/>
      <c r="B16" s="11"/>
      <c r="C16" s="30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12.75">
      <c r="A17" s="11"/>
      <c r="B17" s="32"/>
      <c r="C17" s="48" t="s">
        <v>46</v>
      </c>
      <c r="D17" s="50"/>
      <c r="E17" s="43"/>
      <c r="F17" s="11"/>
      <c r="G17" s="11"/>
      <c r="H17" s="11"/>
      <c r="I17" s="11"/>
      <c r="J17" s="11"/>
      <c r="K17" s="11"/>
      <c r="L17" s="11"/>
    </row>
    <row r="18" spans="1:12" ht="25.5">
      <c r="A18" s="11"/>
      <c r="B18" s="1" t="s">
        <v>0</v>
      </c>
      <c r="C18" s="1" t="s">
        <v>2</v>
      </c>
      <c r="D18" s="57" t="s">
        <v>131</v>
      </c>
      <c r="E18" s="57" t="s">
        <v>132</v>
      </c>
      <c r="F18" s="11"/>
      <c r="G18" s="11"/>
      <c r="H18" s="11"/>
      <c r="I18" s="11"/>
      <c r="J18" s="11"/>
      <c r="K18" s="11"/>
      <c r="L18" s="11"/>
    </row>
    <row r="19" spans="1:12" ht="12.75">
      <c r="A19" s="11"/>
      <c r="B19" s="19" t="s">
        <v>90</v>
      </c>
      <c r="C19" s="19" t="s">
        <v>7</v>
      </c>
      <c r="D19" s="20">
        <v>29.41200065612793</v>
      </c>
      <c r="E19" s="20">
        <v>30.555999755859375</v>
      </c>
      <c r="F19" s="11"/>
      <c r="G19" s="11"/>
      <c r="H19" s="11"/>
      <c r="I19" s="11"/>
      <c r="J19" s="11"/>
      <c r="K19" s="11"/>
      <c r="L19" s="11"/>
    </row>
    <row r="20" spans="1:12" ht="12.75">
      <c r="A20" s="11"/>
      <c r="B20" s="19" t="s">
        <v>91</v>
      </c>
      <c r="C20" s="19" t="s">
        <v>42</v>
      </c>
      <c r="D20" s="20">
        <v>1.4709999561309814</v>
      </c>
      <c r="E20" s="20">
        <v>2.7780001163482666</v>
      </c>
      <c r="F20" s="11"/>
      <c r="G20" s="11"/>
      <c r="H20" s="11"/>
      <c r="I20" s="11"/>
      <c r="J20" s="11"/>
      <c r="K20" s="11"/>
      <c r="L20" s="11"/>
    </row>
    <row r="21" spans="1:12" ht="12.75">
      <c r="A21" s="11"/>
      <c r="B21" s="19" t="s">
        <v>92</v>
      </c>
      <c r="C21" s="19" t="s">
        <v>43</v>
      </c>
      <c r="D21" s="20">
        <v>13.234999656677246</v>
      </c>
      <c r="E21" s="20">
        <v>8.333000183105469</v>
      </c>
      <c r="F21" s="11"/>
      <c r="G21" s="11"/>
      <c r="H21" s="11"/>
      <c r="I21" s="11"/>
      <c r="J21" s="11"/>
      <c r="K21" s="11"/>
      <c r="L21" s="11"/>
    </row>
    <row r="22" spans="1:12" ht="12.75">
      <c r="A22" s="11"/>
      <c r="B22" s="19" t="s">
        <v>93</v>
      </c>
      <c r="C22" s="19" t="s">
        <v>44</v>
      </c>
      <c r="D22" s="20">
        <v>10.293999671936035</v>
      </c>
      <c r="E22" s="20">
        <v>11.111000061035156</v>
      </c>
      <c r="F22" s="11"/>
      <c r="G22" s="11"/>
      <c r="H22" s="11"/>
      <c r="I22" s="11"/>
      <c r="J22" s="11"/>
      <c r="K22" s="11"/>
      <c r="L22" s="11"/>
    </row>
    <row r="23" spans="1:12" ht="12.75">
      <c r="A23" s="11"/>
      <c r="B23" s="19" t="s">
        <v>94</v>
      </c>
      <c r="C23" s="19" t="s">
        <v>45</v>
      </c>
      <c r="D23" s="20">
        <v>45.5880012512207</v>
      </c>
      <c r="E23" s="20">
        <v>47.22200012207031</v>
      </c>
      <c r="F23" s="11"/>
      <c r="G23" s="11"/>
      <c r="H23" s="11"/>
      <c r="I23" s="11"/>
      <c r="J23" s="11"/>
      <c r="K23" s="11"/>
      <c r="L23" s="11"/>
    </row>
    <row r="24" spans="1:12" ht="12.75">
      <c r="A24" s="11"/>
      <c r="B24" s="21"/>
      <c r="C24" s="21"/>
      <c r="D24" s="22">
        <f>SUM(D19:D23)</f>
        <v>100.0000011920929</v>
      </c>
      <c r="E24" s="22">
        <f>SUM(E19:E23)</f>
        <v>100.00000023841858</v>
      </c>
      <c r="F24" s="11"/>
      <c r="G24" s="11"/>
      <c r="H24" s="11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</row>
  </sheetData>
  <sheetProtection/>
  <mergeCells count="1">
    <mergeCell ref="B2:I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5.28125" style="0" bestFit="1" customWidth="1"/>
    <col min="3" max="3" width="25.00390625" style="0" customWidth="1"/>
    <col min="4" max="6" width="10.421875" style="0" bestFit="1" customWidth="1"/>
    <col min="7" max="7" width="8.28125" style="0" bestFit="1" customWidth="1"/>
    <col min="8" max="9" width="10.421875" style="0" bestFit="1" customWidth="1"/>
  </cols>
  <sheetData>
    <row r="1" spans="1:12" ht="12.75">
      <c r="A1" s="11"/>
      <c r="B1" s="67" t="s">
        <v>139</v>
      </c>
      <c r="C1" s="67"/>
      <c r="D1" s="67"/>
      <c r="E1" s="67"/>
      <c r="F1" s="67"/>
      <c r="G1" s="67"/>
      <c r="H1" s="67"/>
      <c r="I1" s="67"/>
      <c r="J1" s="11"/>
      <c r="K1" s="11"/>
      <c r="L1" s="11"/>
    </row>
    <row r="2" spans="1:12" ht="12.75">
      <c r="A2" s="11"/>
      <c r="B2" s="68"/>
      <c r="C2" s="68"/>
      <c r="D2" s="68"/>
      <c r="E2" s="68"/>
      <c r="F2" s="68"/>
      <c r="G2" s="68"/>
      <c r="H2" s="68"/>
      <c r="I2" s="68"/>
      <c r="J2" s="11"/>
      <c r="K2" s="11"/>
      <c r="L2" s="11"/>
    </row>
    <row r="3" spans="1:12" ht="12.75">
      <c r="A3" s="11"/>
      <c r="B3" s="32"/>
      <c r="C3" s="48" t="s">
        <v>47</v>
      </c>
      <c r="D3" s="50"/>
      <c r="E3" s="43"/>
      <c r="F3" s="11"/>
      <c r="G3" s="11"/>
      <c r="H3" s="11"/>
      <c r="I3" s="11"/>
      <c r="J3" s="11"/>
      <c r="K3" s="11"/>
      <c r="L3" s="11"/>
    </row>
    <row r="4" spans="1:12" ht="25.5">
      <c r="A4" s="11"/>
      <c r="B4" s="1" t="s">
        <v>0</v>
      </c>
      <c r="C4" s="1" t="s">
        <v>1</v>
      </c>
      <c r="D4" s="57" t="s">
        <v>131</v>
      </c>
      <c r="E4" s="57" t="s">
        <v>132</v>
      </c>
      <c r="F4" s="11"/>
      <c r="G4" s="11"/>
      <c r="H4" s="11"/>
      <c r="I4" s="11"/>
      <c r="J4" s="11"/>
      <c r="K4" s="11"/>
      <c r="L4" s="11"/>
    </row>
    <row r="5" spans="1:12" ht="12.75">
      <c r="A5" s="11"/>
      <c r="B5" s="19" t="s">
        <v>88</v>
      </c>
      <c r="C5" s="19" t="s">
        <v>97</v>
      </c>
      <c r="D5" s="20">
        <v>5.881999969482422</v>
      </c>
      <c r="E5" s="20">
        <v>1.3890000581741333</v>
      </c>
      <c r="F5" s="11"/>
      <c r="G5" s="11"/>
      <c r="H5" s="11"/>
      <c r="I5" s="11"/>
      <c r="J5" s="11"/>
      <c r="K5" s="11"/>
      <c r="L5" s="11"/>
    </row>
    <row r="6" spans="1:12" ht="12.75">
      <c r="A6" s="11"/>
      <c r="B6" s="19" t="s">
        <v>90</v>
      </c>
      <c r="C6" s="19" t="s">
        <v>98</v>
      </c>
      <c r="D6" s="20">
        <v>30.881999969482422</v>
      </c>
      <c r="E6" s="20">
        <v>37.5</v>
      </c>
      <c r="F6" s="11"/>
      <c r="G6" s="11"/>
      <c r="H6" s="11"/>
      <c r="I6" s="11"/>
      <c r="J6" s="11"/>
      <c r="K6" s="11"/>
      <c r="L6" s="11"/>
    </row>
    <row r="7" spans="1:12" ht="12.75">
      <c r="A7" s="11"/>
      <c r="B7" s="19" t="s">
        <v>91</v>
      </c>
      <c r="C7" s="19" t="s">
        <v>99</v>
      </c>
      <c r="D7" s="20">
        <v>8.824000358581543</v>
      </c>
      <c r="E7" s="20">
        <v>2.7780001163482666</v>
      </c>
      <c r="F7" s="11"/>
      <c r="G7" s="11"/>
      <c r="H7" s="11"/>
      <c r="I7" s="11"/>
      <c r="J7" s="11"/>
      <c r="K7" s="11"/>
      <c r="L7" s="11"/>
    </row>
    <row r="8" spans="1:12" ht="12.75">
      <c r="A8" s="11"/>
      <c r="B8" s="19" t="s">
        <v>92</v>
      </c>
      <c r="C8" s="19" t="s">
        <v>100</v>
      </c>
      <c r="D8" s="20">
        <v>32.35300064086914</v>
      </c>
      <c r="E8" s="20">
        <v>37.5</v>
      </c>
      <c r="F8" s="11"/>
      <c r="G8" s="11"/>
      <c r="H8" s="11"/>
      <c r="I8" s="11"/>
      <c r="J8" s="11"/>
      <c r="K8" s="11"/>
      <c r="L8" s="11"/>
    </row>
    <row r="9" spans="1:12" ht="12.75">
      <c r="A9" s="11"/>
      <c r="B9" s="19" t="s">
        <v>93</v>
      </c>
      <c r="C9" s="19" t="s">
        <v>101</v>
      </c>
      <c r="D9" s="20">
        <v>0</v>
      </c>
      <c r="E9" s="20">
        <v>0</v>
      </c>
      <c r="F9" s="11"/>
      <c r="G9" s="11"/>
      <c r="H9" s="11"/>
      <c r="I9" s="11"/>
      <c r="J9" s="11"/>
      <c r="K9" s="11"/>
      <c r="L9" s="11"/>
    </row>
    <row r="10" spans="1:12" ht="12.75">
      <c r="A10" s="11"/>
      <c r="B10" s="19" t="s">
        <v>94</v>
      </c>
      <c r="C10" s="19" t="s">
        <v>83</v>
      </c>
      <c r="D10" s="20">
        <v>0</v>
      </c>
      <c r="E10" s="20">
        <v>0</v>
      </c>
      <c r="F10" s="11"/>
      <c r="G10" s="11"/>
      <c r="H10" s="11"/>
      <c r="I10" s="11"/>
      <c r="J10" s="11"/>
      <c r="K10" s="11"/>
      <c r="L10" s="11"/>
    </row>
    <row r="11" spans="1:12" ht="12.75">
      <c r="A11" s="11"/>
      <c r="B11" s="19" t="s">
        <v>95</v>
      </c>
      <c r="C11" s="19" t="s">
        <v>102</v>
      </c>
      <c r="D11" s="20">
        <v>4.4120001792907715</v>
      </c>
      <c r="E11" s="20">
        <v>2.7780001163482666</v>
      </c>
      <c r="F11" s="11"/>
      <c r="G11" s="11"/>
      <c r="H11" s="11"/>
      <c r="I11" s="11"/>
      <c r="J11" s="11"/>
      <c r="K11" s="11"/>
      <c r="L11" s="11"/>
    </row>
    <row r="12" spans="1:12" ht="12.75">
      <c r="A12" s="11"/>
      <c r="B12" s="19" t="s">
        <v>103</v>
      </c>
      <c r="C12" s="19" t="s">
        <v>104</v>
      </c>
      <c r="D12" s="20">
        <v>4.4120001792907715</v>
      </c>
      <c r="E12" s="20">
        <v>1.3890000581741333</v>
      </c>
      <c r="F12" s="11"/>
      <c r="G12" s="11"/>
      <c r="H12" s="11"/>
      <c r="I12" s="11"/>
      <c r="J12" s="11"/>
      <c r="K12" s="11"/>
      <c r="L12" s="11"/>
    </row>
    <row r="13" spans="1:12" ht="12.75">
      <c r="A13" s="11"/>
      <c r="B13" s="19" t="s">
        <v>105</v>
      </c>
      <c r="C13" s="19" t="s">
        <v>106</v>
      </c>
      <c r="D13" s="20">
        <v>5.881999969482422</v>
      </c>
      <c r="E13" s="20">
        <v>9.722000122070312</v>
      </c>
      <c r="F13" s="11"/>
      <c r="G13" s="11"/>
      <c r="H13" s="11"/>
      <c r="I13" s="11"/>
      <c r="J13" s="11"/>
      <c r="K13" s="11"/>
      <c r="L13" s="11"/>
    </row>
    <row r="14" spans="1:12" ht="12.75">
      <c r="A14" s="11"/>
      <c r="B14" s="19" t="s">
        <v>107</v>
      </c>
      <c r="C14" s="19" t="s">
        <v>108</v>
      </c>
      <c r="D14" s="20">
        <v>1.4709999561309814</v>
      </c>
      <c r="E14" s="20">
        <v>0</v>
      </c>
      <c r="F14" s="11"/>
      <c r="G14" s="11"/>
      <c r="H14" s="11"/>
      <c r="I14" s="11"/>
      <c r="J14" s="11"/>
      <c r="K14" s="11"/>
      <c r="L14" s="11"/>
    </row>
    <row r="15" spans="1:12" ht="12.75">
      <c r="A15" s="11"/>
      <c r="B15" s="19" t="s">
        <v>109</v>
      </c>
      <c r="C15" s="19" t="s">
        <v>110</v>
      </c>
      <c r="D15" s="20">
        <v>5.881999969482422</v>
      </c>
      <c r="E15" s="20">
        <v>6.943999767303467</v>
      </c>
      <c r="F15" s="11"/>
      <c r="G15" s="11"/>
      <c r="H15" s="11"/>
      <c r="I15" s="11"/>
      <c r="J15" s="11"/>
      <c r="K15" s="11"/>
      <c r="L15" s="11"/>
    </row>
    <row r="16" spans="1:12" ht="12.75">
      <c r="A16" s="11"/>
      <c r="B16" s="19" t="s">
        <v>111</v>
      </c>
      <c r="C16" s="19" t="s">
        <v>75</v>
      </c>
      <c r="D16" s="20">
        <v>0</v>
      </c>
      <c r="E16" s="20">
        <v>0</v>
      </c>
      <c r="F16" s="11"/>
      <c r="G16" s="11"/>
      <c r="H16" s="11"/>
      <c r="I16" s="11"/>
      <c r="J16" s="11"/>
      <c r="K16" s="11"/>
      <c r="L16" s="11"/>
    </row>
    <row r="17" spans="1:12" ht="12.75">
      <c r="A17" s="11"/>
      <c r="B17" s="21"/>
      <c r="C17" s="21"/>
      <c r="D17" s="22">
        <f>SUM(D5:D16)</f>
        <v>100.0000011920929</v>
      </c>
      <c r="E17" s="22">
        <f>SUM(E5:E16)</f>
        <v>100.00000023841858</v>
      </c>
      <c r="F17" s="11"/>
      <c r="G17" s="11"/>
      <c r="H17" s="11"/>
      <c r="I17" s="11"/>
      <c r="J17" s="11"/>
      <c r="K17" s="11"/>
      <c r="L17" s="11"/>
    </row>
    <row r="18" spans="1:12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</sheetData>
  <sheetProtection/>
  <mergeCells count="1">
    <mergeCell ref="B1:I1"/>
  </mergeCells>
  <printOptions/>
  <pageMargins left="0.75" right="0.75" top="1" bottom="1" header="0.5" footer="0.5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showGridLines="0" zoomScalePageLayoutView="0" workbookViewId="0" topLeftCell="A1">
      <selection activeCell="A1" sqref="A1:H1"/>
    </sheetView>
  </sheetViews>
  <sheetFormatPr defaultColWidth="9.140625" defaultRowHeight="12.75"/>
  <cols>
    <col min="1" max="1" width="12.140625" style="0" customWidth="1"/>
  </cols>
  <sheetData>
    <row r="1" spans="1:14" ht="12.75">
      <c r="A1" s="67" t="s">
        <v>139</v>
      </c>
      <c r="B1" s="67"/>
      <c r="C1" s="67"/>
      <c r="D1" s="67"/>
      <c r="E1" s="67"/>
      <c r="F1" s="67"/>
      <c r="G1" s="67"/>
      <c r="H1" s="67"/>
      <c r="I1" s="11"/>
      <c r="J1" s="11"/>
      <c r="K1" s="11"/>
      <c r="L1" s="11"/>
      <c r="M1" s="11"/>
      <c r="N1" s="11"/>
    </row>
    <row r="2" spans="1:14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25.5">
      <c r="A3" s="1" t="s">
        <v>13</v>
      </c>
      <c r="B3" s="57" t="s">
        <v>131</v>
      </c>
      <c r="C3" s="57" t="s">
        <v>132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2.75">
      <c r="A4" s="3"/>
      <c r="B4" s="3"/>
      <c r="C4" s="3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2.75">
      <c r="A5" s="3" t="s">
        <v>14</v>
      </c>
      <c r="B5" s="8">
        <v>0</v>
      </c>
      <c r="C5" s="8">
        <v>0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2.75">
      <c r="A6" s="3" t="s">
        <v>15</v>
      </c>
      <c r="B6" s="8">
        <v>0</v>
      </c>
      <c r="C6" s="8">
        <v>0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2.75">
      <c r="A7" s="3" t="s">
        <v>16</v>
      </c>
      <c r="B7" s="8">
        <v>0</v>
      </c>
      <c r="C7" s="8">
        <v>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12.75">
      <c r="A8" s="3" t="s">
        <v>17</v>
      </c>
      <c r="B8" s="8">
        <v>0</v>
      </c>
      <c r="C8" s="8">
        <v>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2.75">
      <c r="A9" s="3" t="s">
        <v>18</v>
      </c>
      <c r="B9" s="8">
        <v>0</v>
      </c>
      <c r="C9" s="8">
        <v>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12.75">
      <c r="A10" s="3" t="s">
        <v>19</v>
      </c>
      <c r="B10" s="8">
        <v>4</v>
      </c>
      <c r="C10" s="8">
        <v>6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2.75">
      <c r="A11" s="3" t="s">
        <v>20</v>
      </c>
      <c r="B11" s="8">
        <v>8</v>
      </c>
      <c r="C11" s="8">
        <v>2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12.75">
      <c r="A12" s="3" t="s">
        <v>21</v>
      </c>
      <c r="B12" s="8">
        <v>4</v>
      </c>
      <c r="C12" s="8">
        <v>8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2.75">
      <c r="A13" s="3" t="s">
        <v>22</v>
      </c>
      <c r="B13" s="8">
        <v>0</v>
      </c>
      <c r="C13" s="8">
        <v>10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.75">
      <c r="A14" s="3" t="s">
        <v>23</v>
      </c>
      <c r="B14" s="8">
        <v>6</v>
      </c>
      <c r="C14" s="8">
        <v>9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2.75">
      <c r="A15" s="3" t="s">
        <v>24</v>
      </c>
      <c r="B15" s="8">
        <v>9</v>
      </c>
      <c r="C15" s="8">
        <v>7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2.75">
      <c r="A16" s="3" t="s">
        <v>25</v>
      </c>
      <c r="B16" s="8">
        <v>8</v>
      </c>
      <c r="C16" s="8">
        <v>3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2.75">
      <c r="A17" s="3" t="s">
        <v>26</v>
      </c>
      <c r="B17" s="8">
        <v>8</v>
      </c>
      <c r="C17" s="8">
        <v>6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2.75">
      <c r="A18" s="3" t="s">
        <v>27</v>
      </c>
      <c r="B18" s="8">
        <v>4</v>
      </c>
      <c r="C18" s="8">
        <v>8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ht="12.75">
      <c r="A19" s="3" t="s">
        <v>28</v>
      </c>
      <c r="B19" s="8">
        <v>6</v>
      </c>
      <c r="C19" s="8">
        <v>3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2.75">
      <c r="A20" s="3" t="s">
        <v>29</v>
      </c>
      <c r="B20" s="8">
        <v>1</v>
      </c>
      <c r="C20" s="8">
        <v>4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2.75">
      <c r="A21" s="3" t="s">
        <v>30</v>
      </c>
      <c r="B21" s="8">
        <v>10</v>
      </c>
      <c r="C21" s="8">
        <v>6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2.75">
      <c r="A22" s="3" t="s">
        <v>31</v>
      </c>
      <c r="B22" s="8">
        <v>0</v>
      </c>
      <c r="C22" s="8">
        <v>0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12.75">
      <c r="A23" s="3" t="s">
        <v>32</v>
      </c>
      <c r="B23" s="8">
        <v>0</v>
      </c>
      <c r="C23" s="8">
        <v>0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2.75">
      <c r="A24" s="3" t="s">
        <v>33</v>
      </c>
      <c r="B24" s="8">
        <v>0</v>
      </c>
      <c r="C24" s="8">
        <v>0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2.75">
      <c r="A25" s="3" t="s">
        <v>34</v>
      </c>
      <c r="B25" s="8">
        <v>0</v>
      </c>
      <c r="C25" s="8">
        <v>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2.75">
      <c r="A26" s="3" t="s">
        <v>35</v>
      </c>
      <c r="B26" s="8">
        <v>0</v>
      </c>
      <c r="C26" s="8">
        <v>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ht="12.75">
      <c r="A27" s="3" t="s">
        <v>36</v>
      </c>
      <c r="B27" s="8">
        <v>0</v>
      </c>
      <c r="C27" s="8">
        <v>0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12.75">
      <c r="A28" s="3" t="s">
        <v>37</v>
      </c>
      <c r="B28" s="8">
        <v>0</v>
      </c>
      <c r="C28" s="8">
        <v>0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ht="12.7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2.75">
      <c r="A30" s="5" t="s">
        <v>38</v>
      </c>
      <c r="B30" s="9">
        <f>SUM(B5:B28)</f>
        <v>68</v>
      </c>
      <c r="C30" s="9">
        <f>SUM(C5:C28)</f>
        <v>72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ht="12.75">
      <c r="A31" s="5" t="s">
        <v>39</v>
      </c>
      <c r="B31" s="10">
        <f>AVERAGE(B5:B28)</f>
        <v>2.8333333333333335</v>
      </c>
      <c r="C31" s="10">
        <f>AVERAGE(C5:C28)</f>
        <v>3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</sheetData>
  <sheetProtection/>
  <mergeCells count="1">
    <mergeCell ref="A1:H1"/>
  </mergeCells>
  <printOptions/>
  <pageMargins left="0.75" right="0.75" top="1" bottom="1" header="0.5" footer="0.5"/>
  <pageSetup horizontalDpi="200" verticalDpi="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5.28125" style="0" bestFit="1" customWidth="1"/>
    <col min="3" max="3" width="22.140625" style="0" customWidth="1"/>
    <col min="4" max="5" width="10.421875" style="0" bestFit="1" customWidth="1"/>
    <col min="6" max="6" width="1.421875" style="0" customWidth="1"/>
    <col min="7" max="9" width="10.421875" style="0" bestFit="1" customWidth="1"/>
  </cols>
  <sheetData>
    <row r="1" spans="1:12" ht="12.75">
      <c r="A1" s="12"/>
      <c r="B1" s="67" t="s">
        <v>139</v>
      </c>
      <c r="C1" s="67"/>
      <c r="D1" s="67"/>
      <c r="E1" s="67"/>
      <c r="F1" s="67"/>
      <c r="G1" s="67"/>
      <c r="H1" s="67"/>
      <c r="I1" s="67"/>
      <c r="J1" s="12"/>
      <c r="K1" s="12"/>
      <c r="L1" s="12"/>
    </row>
    <row r="2" spans="1:12" ht="12.75">
      <c r="A2" s="12"/>
      <c r="B2" s="68"/>
      <c r="C2" s="68"/>
      <c r="D2" s="68"/>
      <c r="E2" s="68"/>
      <c r="F2" s="68"/>
      <c r="G2" s="68"/>
      <c r="H2" s="68"/>
      <c r="I2" s="68"/>
      <c r="J2" s="12"/>
      <c r="K2" s="12"/>
      <c r="L2" s="12"/>
    </row>
    <row r="3" spans="1:12" ht="12.75">
      <c r="A3" s="11"/>
      <c r="B3" s="31"/>
      <c r="C3" s="50"/>
      <c r="D3" s="49" t="s">
        <v>50</v>
      </c>
      <c r="E3" s="31"/>
      <c r="F3" s="31"/>
      <c r="G3" s="3"/>
      <c r="H3" s="31"/>
      <c r="I3" s="11"/>
      <c r="J3" s="11"/>
      <c r="K3" s="11"/>
      <c r="L3" s="11"/>
    </row>
    <row r="4" spans="1:12" ht="12.75">
      <c r="A4" s="11"/>
      <c r="B4" s="53"/>
      <c r="C4" s="11"/>
      <c r="D4" s="52" t="s">
        <v>40</v>
      </c>
      <c r="E4" s="31"/>
      <c r="F4" s="11"/>
      <c r="G4" s="52" t="s">
        <v>41</v>
      </c>
      <c r="H4" s="31"/>
      <c r="I4" s="11"/>
      <c r="J4" s="11"/>
      <c r="K4" s="11"/>
      <c r="L4" s="11"/>
    </row>
    <row r="5" spans="1:12" ht="25.5">
      <c r="A5" s="11"/>
      <c r="B5" s="54" t="s">
        <v>0</v>
      </c>
      <c r="C5" s="54" t="s">
        <v>3</v>
      </c>
      <c r="D5" s="57" t="s">
        <v>131</v>
      </c>
      <c r="E5" s="57" t="s">
        <v>132</v>
      </c>
      <c r="F5" s="30"/>
      <c r="G5" s="57" t="s">
        <v>131</v>
      </c>
      <c r="H5" s="57" t="s">
        <v>132</v>
      </c>
      <c r="I5" s="11"/>
      <c r="J5" s="11"/>
      <c r="K5" s="11"/>
      <c r="L5" s="11"/>
    </row>
    <row r="6" spans="1:12" ht="12.75">
      <c r="A6" s="11"/>
      <c r="B6" s="2" t="s">
        <v>54</v>
      </c>
      <c r="C6" s="2" t="s">
        <v>55</v>
      </c>
      <c r="D6" s="4">
        <v>0</v>
      </c>
      <c r="E6" s="4">
        <v>0</v>
      </c>
      <c r="F6" s="11"/>
      <c r="G6" s="4">
        <v>0</v>
      </c>
      <c r="H6" s="4">
        <v>0</v>
      </c>
      <c r="I6" s="11"/>
      <c r="J6" s="11"/>
      <c r="K6" s="11"/>
      <c r="L6" s="11"/>
    </row>
    <row r="7" spans="1:12" ht="12.75">
      <c r="A7" s="11"/>
      <c r="B7" s="2" t="s">
        <v>56</v>
      </c>
      <c r="C7" s="2" t="s">
        <v>57</v>
      </c>
      <c r="D7" s="4">
        <v>0</v>
      </c>
      <c r="E7" s="4">
        <v>1.3890000581741333</v>
      </c>
      <c r="F7" s="11"/>
      <c r="G7" s="4">
        <v>0</v>
      </c>
      <c r="H7" s="4">
        <v>0.923</v>
      </c>
      <c r="I7" s="11"/>
      <c r="J7" s="11"/>
      <c r="K7" s="11"/>
      <c r="L7" s="11"/>
    </row>
    <row r="8" spans="1:12" ht="12.75">
      <c r="A8" s="11"/>
      <c r="B8" s="2" t="s">
        <v>58</v>
      </c>
      <c r="C8" s="2" t="s">
        <v>59</v>
      </c>
      <c r="D8" s="4">
        <v>0</v>
      </c>
      <c r="E8" s="4">
        <v>0</v>
      </c>
      <c r="F8" s="11"/>
      <c r="G8" s="4">
        <v>0</v>
      </c>
      <c r="H8" s="4">
        <v>0</v>
      </c>
      <c r="I8" s="11"/>
      <c r="J8" s="11"/>
      <c r="K8" s="11"/>
      <c r="L8" s="11"/>
    </row>
    <row r="9" spans="1:12" ht="12.75">
      <c r="A9" s="11"/>
      <c r="B9" s="2" t="s">
        <v>60</v>
      </c>
      <c r="C9" s="2" t="s">
        <v>61</v>
      </c>
      <c r="D9" s="4">
        <v>0</v>
      </c>
      <c r="E9" s="4">
        <v>0</v>
      </c>
      <c r="F9" s="11"/>
      <c r="G9" s="4">
        <v>0</v>
      </c>
      <c r="H9" s="4">
        <v>0</v>
      </c>
      <c r="I9" s="11"/>
      <c r="J9" s="11"/>
      <c r="K9" s="11"/>
      <c r="L9" s="11"/>
    </row>
    <row r="10" spans="1:12" ht="12.75">
      <c r="A10" s="11"/>
      <c r="B10" s="2" t="s">
        <v>62</v>
      </c>
      <c r="C10" s="2" t="s">
        <v>63</v>
      </c>
      <c r="D10" s="4">
        <v>5.881999969482422</v>
      </c>
      <c r="E10" s="4">
        <v>31.944000244140625</v>
      </c>
      <c r="F10" s="11"/>
      <c r="G10" s="4">
        <v>0</v>
      </c>
      <c r="H10" s="4">
        <v>0</v>
      </c>
      <c r="I10" s="11"/>
      <c r="J10" s="11"/>
      <c r="K10" s="11"/>
      <c r="L10" s="11"/>
    </row>
    <row r="11" spans="1:12" ht="12.75">
      <c r="A11" s="11"/>
      <c r="B11" s="2" t="s">
        <v>64</v>
      </c>
      <c r="C11" s="2" t="s">
        <v>65</v>
      </c>
      <c r="D11" s="4">
        <v>1.4709999561309814</v>
      </c>
      <c r="E11" s="4">
        <v>1.3890000581741333</v>
      </c>
      <c r="F11" s="11"/>
      <c r="G11" s="4">
        <v>0.597</v>
      </c>
      <c r="H11" s="4">
        <v>0.923</v>
      </c>
      <c r="I11" s="11"/>
      <c r="J11" s="11"/>
      <c r="K11" s="11"/>
      <c r="L11" s="11"/>
    </row>
    <row r="12" spans="1:12" ht="12.75">
      <c r="A12" s="11"/>
      <c r="B12" s="2" t="s">
        <v>66</v>
      </c>
      <c r="C12" s="2" t="s">
        <v>67</v>
      </c>
      <c r="D12" s="4">
        <v>0</v>
      </c>
      <c r="E12" s="4">
        <v>0</v>
      </c>
      <c r="F12" s="11"/>
      <c r="G12" s="4">
        <v>0</v>
      </c>
      <c r="H12" s="4">
        <v>0</v>
      </c>
      <c r="I12" s="11"/>
      <c r="J12" s="11"/>
      <c r="K12" s="11"/>
      <c r="L12" s="11"/>
    </row>
    <row r="13" spans="1:12" ht="12.75">
      <c r="A13" s="11"/>
      <c r="B13" s="2" t="s">
        <v>68</v>
      </c>
      <c r="C13" s="2" t="s">
        <v>69</v>
      </c>
      <c r="D13" s="4">
        <v>0</v>
      </c>
      <c r="E13" s="4">
        <v>0</v>
      </c>
      <c r="F13" s="11"/>
      <c r="G13" s="4">
        <v>0</v>
      </c>
      <c r="H13" s="4">
        <v>0</v>
      </c>
      <c r="I13" s="11"/>
      <c r="J13" s="11"/>
      <c r="K13" s="11"/>
      <c r="L13" s="11"/>
    </row>
    <row r="14" spans="1:12" ht="12.75">
      <c r="A14" s="11"/>
      <c r="B14" s="2" t="s">
        <v>70</v>
      </c>
      <c r="C14" s="2" t="s">
        <v>71</v>
      </c>
      <c r="D14" s="4">
        <v>0</v>
      </c>
      <c r="E14" s="4">
        <v>0</v>
      </c>
      <c r="F14" s="11"/>
      <c r="G14" s="4">
        <v>0</v>
      </c>
      <c r="H14" s="4">
        <v>0</v>
      </c>
      <c r="I14" s="11"/>
      <c r="J14" s="11"/>
      <c r="K14" s="11"/>
      <c r="L14" s="11"/>
    </row>
    <row r="15" spans="1:12" ht="12.75">
      <c r="A15" s="11"/>
      <c r="B15" s="2" t="s">
        <v>72</v>
      </c>
      <c r="C15" s="2" t="s">
        <v>73</v>
      </c>
      <c r="D15" s="4">
        <v>1.4709999561309814</v>
      </c>
      <c r="E15" s="4">
        <v>8.333000183105469</v>
      </c>
      <c r="F15" s="11"/>
      <c r="G15" s="4">
        <v>0.597</v>
      </c>
      <c r="H15" s="4">
        <v>13.264</v>
      </c>
      <c r="I15" s="11"/>
      <c r="J15" s="11"/>
      <c r="K15" s="11"/>
      <c r="L15" s="11"/>
    </row>
    <row r="16" spans="1:12" ht="12.75">
      <c r="A16" s="11"/>
      <c r="B16" s="2" t="s">
        <v>74</v>
      </c>
      <c r="C16" s="2" t="s">
        <v>75</v>
      </c>
      <c r="D16" s="4">
        <v>50</v>
      </c>
      <c r="E16" s="4">
        <v>44.444000244140625</v>
      </c>
      <c r="F16" s="11"/>
      <c r="G16" s="4">
        <v>44.735</v>
      </c>
      <c r="H16" s="4">
        <v>65.052</v>
      </c>
      <c r="I16" s="11"/>
      <c r="J16" s="11"/>
      <c r="K16" s="11"/>
      <c r="L16" s="11"/>
    </row>
    <row r="17" spans="1:12" ht="12.75">
      <c r="A17" s="11"/>
      <c r="B17" s="2" t="s">
        <v>76</v>
      </c>
      <c r="C17" s="2" t="s">
        <v>77</v>
      </c>
      <c r="D17" s="4">
        <v>4.4120001792907715</v>
      </c>
      <c r="E17" s="4">
        <v>1.3890000581741333</v>
      </c>
      <c r="F17" s="11"/>
      <c r="G17" s="4">
        <v>2.539</v>
      </c>
      <c r="H17" s="4">
        <v>2.884</v>
      </c>
      <c r="I17" s="11"/>
      <c r="J17" s="11"/>
      <c r="K17" s="11"/>
      <c r="L17" s="11"/>
    </row>
    <row r="18" spans="1:12" ht="12.75">
      <c r="A18" s="11"/>
      <c r="B18" s="2" t="s">
        <v>78</v>
      </c>
      <c r="C18" s="2" t="s">
        <v>79</v>
      </c>
      <c r="D18" s="4">
        <v>0</v>
      </c>
      <c r="E18" s="4">
        <v>4.166999816894531</v>
      </c>
      <c r="F18" s="11"/>
      <c r="G18" s="4">
        <v>0</v>
      </c>
      <c r="H18" s="4">
        <v>2.768</v>
      </c>
      <c r="I18" s="11"/>
      <c r="J18" s="11"/>
      <c r="K18" s="11"/>
      <c r="L18" s="11"/>
    </row>
    <row r="19" spans="1:12" ht="12.75">
      <c r="A19" s="11"/>
      <c r="B19" s="2" t="s">
        <v>80</v>
      </c>
      <c r="C19" s="2" t="s">
        <v>81</v>
      </c>
      <c r="D19" s="4">
        <v>2.940999984741211</v>
      </c>
      <c r="E19" s="4">
        <v>4.166999816894531</v>
      </c>
      <c r="F19" s="11"/>
      <c r="G19" s="4">
        <v>3.659</v>
      </c>
      <c r="H19" s="4">
        <v>7.728</v>
      </c>
      <c r="I19" s="11"/>
      <c r="J19" s="11"/>
      <c r="K19" s="11"/>
      <c r="L19" s="11"/>
    </row>
    <row r="20" spans="1:12" ht="12.75">
      <c r="A20" s="11"/>
      <c r="B20" s="2" t="s">
        <v>82</v>
      </c>
      <c r="C20" s="2" t="s">
        <v>83</v>
      </c>
      <c r="D20" s="4">
        <v>0</v>
      </c>
      <c r="E20" s="4">
        <v>0</v>
      </c>
      <c r="F20" s="11"/>
      <c r="G20" s="4">
        <v>0</v>
      </c>
      <c r="H20" s="4">
        <v>0</v>
      </c>
      <c r="I20" s="11"/>
      <c r="J20" s="11"/>
      <c r="K20" s="11"/>
      <c r="L20" s="11"/>
    </row>
    <row r="21" spans="1:12" ht="12.75">
      <c r="A21" s="11"/>
      <c r="B21" s="2" t="s">
        <v>84</v>
      </c>
      <c r="C21" s="2" t="s">
        <v>85</v>
      </c>
      <c r="D21" s="4">
        <v>33.82400131225586</v>
      </c>
      <c r="E21" s="4">
        <v>2.7780001163482666</v>
      </c>
      <c r="F21" s="11"/>
      <c r="G21" s="4">
        <v>47.872</v>
      </c>
      <c r="H21" s="4">
        <v>6.459</v>
      </c>
      <c r="I21" s="11"/>
      <c r="J21" s="11"/>
      <c r="K21" s="11"/>
      <c r="L21" s="11"/>
    </row>
    <row r="22" spans="1:12" ht="12.75">
      <c r="A22" s="11"/>
      <c r="B22" s="2" t="s">
        <v>86</v>
      </c>
      <c r="C22" s="2" t="s">
        <v>87</v>
      </c>
      <c r="D22" s="4">
        <v>0</v>
      </c>
      <c r="E22" s="4">
        <v>0</v>
      </c>
      <c r="F22" s="11"/>
      <c r="G22" s="4">
        <v>0</v>
      </c>
      <c r="H22" s="4">
        <v>0</v>
      </c>
      <c r="I22" s="11"/>
      <c r="J22" s="11"/>
      <c r="K22" s="11"/>
      <c r="L22" s="11"/>
    </row>
    <row r="23" spans="1:12" ht="12.75">
      <c r="A23" s="11"/>
      <c r="B23" s="11"/>
      <c r="C23" s="11"/>
      <c r="D23" s="6">
        <f>SUM(D6:D22)</f>
        <v>100.00100135803223</v>
      </c>
      <c r="E23" s="6">
        <f>SUM(E6:E22)</f>
        <v>100.00000059604645</v>
      </c>
      <c r="F23" s="11"/>
      <c r="G23" s="6">
        <f>SUM(G6:G22)</f>
        <v>99.999</v>
      </c>
      <c r="H23" s="6">
        <f>SUM(H6:H22)</f>
        <v>100.001</v>
      </c>
      <c r="I23" s="11"/>
      <c r="J23" s="11"/>
      <c r="K23" s="11"/>
      <c r="L23" s="11"/>
    </row>
    <row r="24" spans="1:12" ht="12.75">
      <c r="A24" s="11"/>
      <c r="B24" s="11"/>
      <c r="C24" s="11"/>
      <c r="D24" s="18"/>
      <c r="E24" s="18"/>
      <c r="F24" s="11"/>
      <c r="G24" s="18"/>
      <c r="H24" s="18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1"/>
      <c r="L26" s="11"/>
    </row>
    <row r="27" spans="1:12" ht="12.75">
      <c r="A27" s="12"/>
      <c r="B27" s="12"/>
      <c r="C27" s="12"/>
      <c r="D27" s="12"/>
      <c r="E27" s="13"/>
      <c r="F27" s="12"/>
      <c r="G27" s="12"/>
      <c r="H27" s="12"/>
      <c r="I27" s="12"/>
      <c r="J27" s="12"/>
      <c r="K27" s="11"/>
      <c r="L27" s="11"/>
    </row>
    <row r="28" spans="1:12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1"/>
      <c r="L28" s="11"/>
    </row>
    <row r="29" spans="1:12" ht="12.75">
      <c r="A29" s="12"/>
      <c r="B29" s="14"/>
      <c r="C29" s="14"/>
      <c r="D29" s="12"/>
      <c r="E29" s="15"/>
      <c r="F29" s="16"/>
      <c r="G29" s="12"/>
      <c r="H29" s="15"/>
      <c r="I29" s="16"/>
      <c r="J29" s="12"/>
      <c r="K29" s="11"/>
      <c r="L29" s="11"/>
    </row>
    <row r="30" spans="1:12" ht="12.75">
      <c r="A30" s="12"/>
      <c r="B30" s="14"/>
      <c r="C30" s="14"/>
      <c r="D30" s="12"/>
      <c r="E30" s="15"/>
      <c r="F30" s="16"/>
      <c r="G30" s="12"/>
      <c r="H30" s="15"/>
      <c r="I30" s="16"/>
      <c r="J30" s="12"/>
      <c r="K30" s="11"/>
      <c r="L30" s="11"/>
    </row>
    <row r="31" spans="1:12" ht="12.75">
      <c r="A31" s="12"/>
      <c r="B31" s="14"/>
      <c r="C31" s="14"/>
      <c r="D31" s="12"/>
      <c r="E31" s="15"/>
      <c r="F31" s="16"/>
      <c r="G31" s="12"/>
      <c r="H31" s="15"/>
      <c r="I31" s="16"/>
      <c r="J31" s="12"/>
      <c r="K31" s="11"/>
      <c r="L31" s="11"/>
    </row>
    <row r="32" spans="1:12" ht="12.75">
      <c r="A32" s="12"/>
      <c r="B32" s="14"/>
      <c r="C32" s="14"/>
      <c r="D32" s="12"/>
      <c r="E32" s="15"/>
      <c r="F32" s="16"/>
      <c r="G32" s="12"/>
      <c r="H32" s="15"/>
      <c r="I32" s="16"/>
      <c r="J32" s="12"/>
      <c r="K32" s="11"/>
      <c r="L32" s="11"/>
    </row>
    <row r="33" spans="1:12" ht="12.75">
      <c r="A33" s="12"/>
      <c r="B33" s="14"/>
      <c r="C33" s="14"/>
      <c r="D33" s="12"/>
      <c r="E33" s="15"/>
      <c r="F33" s="16"/>
      <c r="G33" s="12"/>
      <c r="H33" s="15"/>
      <c r="I33" s="16"/>
      <c r="J33" s="12"/>
      <c r="K33" s="11"/>
      <c r="L33" s="11"/>
    </row>
    <row r="34" spans="1:12" ht="12.75">
      <c r="A34" s="12"/>
      <c r="B34" s="14"/>
      <c r="C34" s="14"/>
      <c r="D34" s="12"/>
      <c r="E34" s="15"/>
      <c r="F34" s="16"/>
      <c r="G34" s="12"/>
      <c r="H34" s="15"/>
      <c r="I34" s="16"/>
      <c r="J34" s="12"/>
      <c r="K34" s="11"/>
      <c r="L34" s="11"/>
    </row>
    <row r="35" spans="1:12" ht="12.75">
      <c r="A35" s="12"/>
      <c r="B35" s="14"/>
      <c r="C35" s="14"/>
      <c r="D35" s="12"/>
      <c r="E35" s="15"/>
      <c r="F35" s="16"/>
      <c r="G35" s="12"/>
      <c r="H35" s="15"/>
      <c r="I35" s="16"/>
      <c r="J35" s="12"/>
      <c r="K35" s="11"/>
      <c r="L35" s="11"/>
    </row>
    <row r="36" spans="1:12" ht="12.75">
      <c r="A36" s="12"/>
      <c r="B36" s="14"/>
      <c r="C36" s="14"/>
      <c r="D36" s="12"/>
      <c r="E36" s="15"/>
      <c r="F36" s="16"/>
      <c r="G36" s="12"/>
      <c r="H36" s="15"/>
      <c r="I36" s="16"/>
      <c r="J36" s="12"/>
      <c r="K36" s="11"/>
      <c r="L36" s="11"/>
    </row>
    <row r="37" spans="1:12" ht="12.75">
      <c r="A37" s="12"/>
      <c r="B37" s="14"/>
      <c r="C37" s="14"/>
      <c r="D37" s="12"/>
      <c r="E37" s="15"/>
      <c r="F37" s="16"/>
      <c r="G37" s="12"/>
      <c r="H37" s="15"/>
      <c r="I37" s="16"/>
      <c r="J37" s="12"/>
      <c r="K37" s="11"/>
      <c r="L37" s="11"/>
    </row>
    <row r="38" spans="1:12" ht="12.75">
      <c r="A38" s="12"/>
      <c r="B38" s="14"/>
      <c r="C38" s="14"/>
      <c r="D38" s="12"/>
      <c r="E38" s="15"/>
      <c r="F38" s="16"/>
      <c r="G38" s="12"/>
      <c r="H38" s="15"/>
      <c r="I38" s="16"/>
      <c r="J38" s="12"/>
      <c r="K38" s="11"/>
      <c r="L38" s="11"/>
    </row>
    <row r="39" spans="1:12" ht="12.75">
      <c r="A39" s="12"/>
      <c r="B39" s="14"/>
      <c r="C39" s="14"/>
      <c r="D39" s="12"/>
      <c r="E39" s="15"/>
      <c r="F39" s="16"/>
      <c r="G39" s="12"/>
      <c r="H39" s="15"/>
      <c r="I39" s="16"/>
      <c r="J39" s="12"/>
      <c r="K39" s="11"/>
      <c r="L39" s="11"/>
    </row>
    <row r="40" spans="1:12" ht="12.75">
      <c r="A40" s="12"/>
      <c r="B40" s="14"/>
      <c r="C40" s="14"/>
      <c r="D40" s="12"/>
      <c r="E40" s="15"/>
      <c r="F40" s="16"/>
      <c r="G40" s="12"/>
      <c r="H40" s="15"/>
      <c r="I40" s="16"/>
      <c r="J40" s="12"/>
      <c r="K40" s="11"/>
      <c r="L40" s="11"/>
    </row>
    <row r="41" spans="1:12" ht="12.75">
      <c r="A41" s="12"/>
      <c r="B41" s="14"/>
      <c r="C41" s="14"/>
      <c r="D41" s="12"/>
      <c r="E41" s="15"/>
      <c r="F41" s="16"/>
      <c r="G41" s="12"/>
      <c r="H41" s="15"/>
      <c r="I41" s="16"/>
      <c r="J41" s="12"/>
      <c r="K41" s="11"/>
      <c r="L41" s="11"/>
    </row>
    <row r="42" spans="1:12" ht="12.75">
      <c r="A42" s="12"/>
      <c r="B42" s="14"/>
      <c r="C42" s="14"/>
      <c r="D42" s="12"/>
      <c r="E42" s="15"/>
      <c r="F42" s="16"/>
      <c r="G42" s="12"/>
      <c r="H42" s="15"/>
      <c r="I42" s="16"/>
      <c r="J42" s="12"/>
      <c r="K42" s="11"/>
      <c r="L42" s="11"/>
    </row>
    <row r="43" spans="1:12" ht="12.75">
      <c r="A43" s="12"/>
      <c r="B43" s="14"/>
      <c r="C43" s="14"/>
      <c r="D43" s="12"/>
      <c r="E43" s="15"/>
      <c r="F43" s="16"/>
      <c r="G43" s="12"/>
      <c r="H43" s="15"/>
      <c r="I43" s="16"/>
      <c r="J43" s="12"/>
      <c r="K43" s="11"/>
      <c r="L43" s="11"/>
    </row>
    <row r="44" spans="1:12" ht="12.75">
      <c r="A44" s="12"/>
      <c r="B44" s="14"/>
      <c r="C44" s="14"/>
      <c r="D44" s="12"/>
      <c r="E44" s="15"/>
      <c r="F44" s="16"/>
      <c r="G44" s="12"/>
      <c r="H44" s="15"/>
      <c r="I44" s="16"/>
      <c r="J44" s="12"/>
      <c r="K44" s="11"/>
      <c r="L44" s="11"/>
    </row>
    <row r="45" spans="1:12" ht="12.75">
      <c r="A45" s="12"/>
      <c r="B45" s="14"/>
      <c r="C45" s="14"/>
      <c r="D45" s="12"/>
      <c r="E45" s="15"/>
      <c r="F45" s="16"/>
      <c r="G45" s="12"/>
      <c r="H45" s="15"/>
      <c r="I45" s="16"/>
      <c r="J45" s="12"/>
      <c r="K45" s="11"/>
      <c r="L45" s="11"/>
    </row>
    <row r="46" spans="1:12" ht="12.75">
      <c r="A46" s="12"/>
      <c r="B46" s="14"/>
      <c r="C46" s="14"/>
      <c r="D46" s="12"/>
      <c r="E46" s="15"/>
      <c r="F46" s="16"/>
      <c r="G46" s="12"/>
      <c r="H46" s="15"/>
      <c r="I46" s="16"/>
      <c r="J46" s="12"/>
      <c r="K46" s="11"/>
      <c r="L46" s="11"/>
    </row>
    <row r="47" spans="1:12" ht="12.75">
      <c r="A47" s="12"/>
      <c r="B47" s="12"/>
      <c r="C47" s="12"/>
      <c r="D47" s="12"/>
      <c r="E47" s="17"/>
      <c r="F47" s="18"/>
      <c r="G47" s="12"/>
      <c r="H47" s="17"/>
      <c r="I47" s="18"/>
      <c r="J47" s="12"/>
      <c r="K47" s="11"/>
      <c r="L47" s="11"/>
    </row>
    <row r="48" spans="1:12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1"/>
      <c r="L48" s="11"/>
    </row>
    <row r="49" spans="1:12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1"/>
      <c r="L49" s="11"/>
    </row>
    <row r="50" spans="1:12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</sheetData>
  <sheetProtection/>
  <mergeCells count="1">
    <mergeCell ref="B1:I1"/>
  </mergeCells>
  <printOptions/>
  <pageMargins left="0.75" right="0.75" top="1" bottom="1" header="0.5" footer="0.5"/>
  <pageSetup horizontalDpi="200" verticalDpi="2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5.7109375" style="0" hidden="1" customWidth="1"/>
    <col min="3" max="3" width="21.140625" style="0" customWidth="1"/>
    <col min="19" max="19" width="9.421875" style="0" customWidth="1"/>
    <col min="20" max="20" width="9.28125" style="0" customWidth="1"/>
    <col min="22" max="22" width="21.421875" style="0" bestFit="1" customWidth="1"/>
  </cols>
  <sheetData>
    <row r="1" spans="1:23" ht="12.75">
      <c r="A1" s="11"/>
      <c r="B1" s="11"/>
      <c r="C1" s="67" t="s">
        <v>139</v>
      </c>
      <c r="D1" s="67"/>
      <c r="E1" s="67"/>
      <c r="F1" s="67"/>
      <c r="G1" s="67"/>
      <c r="H1" s="67"/>
      <c r="I1" s="67"/>
      <c r="J1" s="67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12.75">
      <c r="A2" s="11"/>
      <c r="B2" s="11"/>
      <c r="C2" s="68"/>
      <c r="D2" s="68"/>
      <c r="E2" s="68"/>
      <c r="F2" s="68"/>
      <c r="G2" s="68"/>
      <c r="H2" s="68"/>
      <c r="I2" s="68"/>
      <c r="J2" s="68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15.75">
      <c r="A3" s="11"/>
      <c r="B3" s="11"/>
      <c r="C3" s="11"/>
      <c r="D3" s="31"/>
      <c r="E3" s="31"/>
      <c r="F3" s="31"/>
      <c r="G3" s="31"/>
      <c r="H3" s="31"/>
      <c r="I3" s="31"/>
      <c r="J3" s="31"/>
      <c r="K3" s="47" t="s">
        <v>48</v>
      </c>
      <c r="L3" s="31"/>
      <c r="M3" s="31"/>
      <c r="N3" s="31"/>
      <c r="O3" s="31"/>
      <c r="P3" s="31"/>
      <c r="Q3" s="31"/>
      <c r="R3" s="31"/>
      <c r="S3" s="11"/>
      <c r="T3" s="11"/>
      <c r="U3" s="11"/>
      <c r="V3" s="11"/>
      <c r="W3" s="11"/>
    </row>
    <row r="4" spans="1:23" ht="12.75">
      <c r="A4" s="11"/>
      <c r="B4" s="11"/>
      <c r="C4" s="11"/>
      <c r="D4" s="31"/>
      <c r="E4" s="34" t="s">
        <v>6</v>
      </c>
      <c r="F4" s="46"/>
      <c r="G4" s="31"/>
      <c r="H4" s="34" t="s">
        <v>8</v>
      </c>
      <c r="I4" s="31"/>
      <c r="J4" s="31"/>
      <c r="K4" s="34" t="s">
        <v>9</v>
      </c>
      <c r="L4" s="31"/>
      <c r="M4" s="31"/>
      <c r="N4" s="34" t="s">
        <v>10</v>
      </c>
      <c r="O4" s="31"/>
      <c r="P4" s="31"/>
      <c r="Q4" s="34" t="s">
        <v>11</v>
      </c>
      <c r="R4" s="31"/>
      <c r="S4" s="11"/>
      <c r="T4" s="11"/>
      <c r="U4" s="11"/>
      <c r="V4" s="11"/>
      <c r="W4" s="11"/>
    </row>
    <row r="5" spans="1:23" ht="12.75">
      <c r="A5" s="11"/>
      <c r="B5" s="11"/>
      <c r="C5" s="11"/>
      <c r="D5" s="33"/>
      <c r="E5" s="23" t="s">
        <v>7</v>
      </c>
      <c r="F5" s="24"/>
      <c r="G5" s="31"/>
      <c r="H5" s="25" t="s">
        <v>42</v>
      </c>
      <c r="I5" s="31"/>
      <c r="J5" s="11"/>
      <c r="K5" s="25" t="s">
        <v>43</v>
      </c>
      <c r="L5" s="31"/>
      <c r="M5" s="31"/>
      <c r="N5" s="25" t="s">
        <v>44</v>
      </c>
      <c r="O5" s="31"/>
      <c r="P5" s="11"/>
      <c r="Q5" s="26" t="s">
        <v>45</v>
      </c>
      <c r="R5" s="31"/>
      <c r="S5" s="11"/>
      <c r="T5" s="11"/>
      <c r="U5" s="11"/>
      <c r="V5" s="11"/>
      <c r="W5" s="11"/>
    </row>
    <row r="6" spans="1:23" ht="38.25">
      <c r="A6" s="11"/>
      <c r="B6" s="7" t="s">
        <v>0</v>
      </c>
      <c r="C6" s="7" t="s">
        <v>5</v>
      </c>
      <c r="D6" s="59" t="s">
        <v>131</v>
      </c>
      <c r="E6" s="59" t="s">
        <v>132</v>
      </c>
      <c r="F6" s="7" t="s">
        <v>4</v>
      </c>
      <c r="G6" s="59" t="s">
        <v>131</v>
      </c>
      <c r="H6" s="59" t="s">
        <v>132</v>
      </c>
      <c r="I6" s="7" t="s">
        <v>4</v>
      </c>
      <c r="J6" s="59" t="s">
        <v>131</v>
      </c>
      <c r="K6" s="59" t="s">
        <v>132</v>
      </c>
      <c r="L6" s="7" t="s">
        <v>4</v>
      </c>
      <c r="M6" s="59" t="s">
        <v>131</v>
      </c>
      <c r="N6" s="59" t="s">
        <v>132</v>
      </c>
      <c r="O6" s="7" t="s">
        <v>4</v>
      </c>
      <c r="P6" s="59" t="s">
        <v>131</v>
      </c>
      <c r="Q6" s="59" t="s">
        <v>132</v>
      </c>
      <c r="R6" s="7" t="s">
        <v>4</v>
      </c>
      <c r="S6" s="59" t="s">
        <v>134</v>
      </c>
      <c r="T6" s="59" t="s">
        <v>135</v>
      </c>
      <c r="U6" s="7" t="s">
        <v>4</v>
      </c>
      <c r="V6" s="7" t="s">
        <v>5</v>
      </c>
      <c r="W6" s="11"/>
    </row>
    <row r="7" spans="1:23" ht="12.75">
      <c r="A7" s="11"/>
      <c r="B7" s="3" t="s">
        <v>54</v>
      </c>
      <c r="C7" s="3" t="s">
        <v>55</v>
      </c>
      <c r="D7" s="3">
        <v>0</v>
      </c>
      <c r="E7" s="3">
        <v>0</v>
      </c>
      <c r="F7" s="3">
        <f>SUM(D7:E7)</f>
        <v>0</v>
      </c>
      <c r="G7" s="3">
        <v>0</v>
      </c>
      <c r="H7" s="3">
        <v>0</v>
      </c>
      <c r="I7" s="3">
        <f>SUM(G7:H7)</f>
        <v>0</v>
      </c>
      <c r="J7" s="3">
        <v>0</v>
      </c>
      <c r="K7" s="3">
        <v>0</v>
      </c>
      <c r="L7" s="3">
        <f>SUM(J7:K7)</f>
        <v>0</v>
      </c>
      <c r="M7" s="3">
        <v>0</v>
      </c>
      <c r="N7" s="3">
        <v>0</v>
      </c>
      <c r="O7" s="3">
        <f>SUM(M7:N7)</f>
        <v>0</v>
      </c>
      <c r="P7" s="3">
        <v>0</v>
      </c>
      <c r="Q7" s="3">
        <v>0</v>
      </c>
      <c r="R7" s="3">
        <f>SUM(P7:Q7)</f>
        <v>0</v>
      </c>
      <c r="S7" s="5">
        <f>D7+G7+J7+M7+P7</f>
        <v>0</v>
      </c>
      <c r="T7" s="5">
        <f>E7+H7+K7+N7+Q7</f>
        <v>0</v>
      </c>
      <c r="U7" s="5">
        <f>S7+T7</f>
        <v>0</v>
      </c>
      <c r="V7" s="3" t="s">
        <v>55</v>
      </c>
      <c r="W7" s="11"/>
    </row>
    <row r="8" spans="1:23" ht="12.75">
      <c r="A8" s="11"/>
      <c r="B8" s="3" t="s">
        <v>56</v>
      </c>
      <c r="C8" s="3" t="s">
        <v>57</v>
      </c>
      <c r="D8" s="3">
        <v>0</v>
      </c>
      <c r="E8" s="3">
        <v>300</v>
      </c>
      <c r="F8" s="3">
        <f aca="true" t="shared" si="0" ref="F8:F23">SUM(D8:E8)</f>
        <v>300</v>
      </c>
      <c r="G8" s="3">
        <v>0</v>
      </c>
      <c r="H8" s="3">
        <v>0</v>
      </c>
      <c r="I8" s="3">
        <f aca="true" t="shared" si="1" ref="I8:I23">SUM(G8:H8)</f>
        <v>0</v>
      </c>
      <c r="J8" s="3">
        <v>0</v>
      </c>
      <c r="K8" s="3">
        <v>0</v>
      </c>
      <c r="L8" s="3">
        <f aca="true" t="shared" si="2" ref="L8:L23">SUM(J8:K8)</f>
        <v>0</v>
      </c>
      <c r="M8" s="3">
        <v>0</v>
      </c>
      <c r="N8" s="3">
        <v>0</v>
      </c>
      <c r="O8" s="3">
        <f aca="true" t="shared" si="3" ref="O8:O23">SUM(M8:N8)</f>
        <v>0</v>
      </c>
      <c r="P8" s="3">
        <v>0</v>
      </c>
      <c r="Q8" s="3">
        <v>0</v>
      </c>
      <c r="R8" s="3">
        <f aca="true" t="shared" si="4" ref="R8:R23">SUM(P8:Q8)</f>
        <v>0</v>
      </c>
      <c r="S8" s="5">
        <f aca="true" t="shared" si="5" ref="S8:S24">D8+G8+J8+M8+P8</f>
        <v>0</v>
      </c>
      <c r="T8" s="5">
        <f aca="true" t="shared" si="6" ref="T8:T24">E8+H8+K8+N8+Q8</f>
        <v>300</v>
      </c>
      <c r="U8" s="5">
        <f aca="true" t="shared" si="7" ref="U8:U24">S8+T8</f>
        <v>300</v>
      </c>
      <c r="V8" s="3" t="s">
        <v>57</v>
      </c>
      <c r="W8" s="11"/>
    </row>
    <row r="9" spans="1:23" ht="12.75">
      <c r="A9" s="11"/>
      <c r="B9" s="3" t="s">
        <v>58</v>
      </c>
      <c r="C9" s="3" t="s">
        <v>59</v>
      </c>
      <c r="D9" s="3">
        <v>0</v>
      </c>
      <c r="E9" s="3">
        <v>0</v>
      </c>
      <c r="F9" s="3">
        <f t="shared" si="0"/>
        <v>0</v>
      </c>
      <c r="G9" s="3">
        <v>0</v>
      </c>
      <c r="H9" s="3">
        <v>0</v>
      </c>
      <c r="I9" s="3">
        <f t="shared" si="1"/>
        <v>0</v>
      </c>
      <c r="J9" s="3">
        <v>0</v>
      </c>
      <c r="K9" s="3">
        <v>0</v>
      </c>
      <c r="L9" s="3">
        <f t="shared" si="2"/>
        <v>0</v>
      </c>
      <c r="M9" s="3">
        <v>0</v>
      </c>
      <c r="N9" s="3">
        <v>0</v>
      </c>
      <c r="O9" s="3">
        <f t="shared" si="3"/>
        <v>0</v>
      </c>
      <c r="P9" s="3">
        <v>0</v>
      </c>
      <c r="Q9" s="3">
        <v>0</v>
      </c>
      <c r="R9" s="3">
        <f t="shared" si="4"/>
        <v>0</v>
      </c>
      <c r="S9" s="5">
        <f t="shared" si="5"/>
        <v>0</v>
      </c>
      <c r="T9" s="5">
        <f t="shared" si="6"/>
        <v>0</v>
      </c>
      <c r="U9" s="5">
        <f t="shared" si="7"/>
        <v>0</v>
      </c>
      <c r="V9" s="3" t="s">
        <v>59</v>
      </c>
      <c r="W9" s="11"/>
    </row>
    <row r="10" spans="1:23" ht="12.75">
      <c r="A10" s="11"/>
      <c r="B10" s="3" t="s">
        <v>60</v>
      </c>
      <c r="C10" s="3" t="s">
        <v>61</v>
      </c>
      <c r="D10" s="3">
        <v>0</v>
      </c>
      <c r="E10" s="3">
        <v>0</v>
      </c>
      <c r="F10" s="3">
        <f t="shared" si="0"/>
        <v>0</v>
      </c>
      <c r="G10" s="3">
        <v>0</v>
      </c>
      <c r="H10" s="3">
        <v>0</v>
      </c>
      <c r="I10" s="3">
        <f t="shared" si="1"/>
        <v>0</v>
      </c>
      <c r="J10" s="3">
        <v>0</v>
      </c>
      <c r="K10" s="3">
        <v>0</v>
      </c>
      <c r="L10" s="3">
        <f t="shared" si="2"/>
        <v>0</v>
      </c>
      <c r="M10" s="3">
        <v>0</v>
      </c>
      <c r="N10" s="3">
        <v>0</v>
      </c>
      <c r="O10" s="3">
        <f t="shared" si="3"/>
        <v>0</v>
      </c>
      <c r="P10" s="3">
        <v>0</v>
      </c>
      <c r="Q10" s="3">
        <v>0</v>
      </c>
      <c r="R10" s="3">
        <f t="shared" si="4"/>
        <v>0</v>
      </c>
      <c r="S10" s="5">
        <f t="shared" si="5"/>
        <v>0</v>
      </c>
      <c r="T10" s="5">
        <f t="shared" si="6"/>
        <v>0</v>
      </c>
      <c r="U10" s="5">
        <f t="shared" si="7"/>
        <v>0</v>
      </c>
      <c r="V10" s="3" t="s">
        <v>61</v>
      </c>
      <c r="W10" s="11"/>
    </row>
    <row r="11" spans="1:23" ht="12.75">
      <c r="A11" s="11"/>
      <c r="B11" s="3" t="s">
        <v>62</v>
      </c>
      <c r="C11" s="3" t="s">
        <v>63</v>
      </c>
      <c r="D11" s="3">
        <v>0</v>
      </c>
      <c r="E11" s="3">
        <v>0</v>
      </c>
      <c r="F11" s="3">
        <f t="shared" si="0"/>
        <v>0</v>
      </c>
      <c r="G11" s="3">
        <v>0</v>
      </c>
      <c r="H11" s="3">
        <v>0</v>
      </c>
      <c r="I11" s="3">
        <f t="shared" si="1"/>
        <v>0</v>
      </c>
      <c r="J11" s="3">
        <v>600</v>
      </c>
      <c r="K11" s="3">
        <v>0</v>
      </c>
      <c r="L11" s="3">
        <f t="shared" si="2"/>
        <v>600</v>
      </c>
      <c r="M11" s="3">
        <v>600</v>
      </c>
      <c r="N11" s="3">
        <v>300</v>
      </c>
      <c r="O11" s="3">
        <f t="shared" si="3"/>
        <v>900</v>
      </c>
      <c r="P11" s="3">
        <v>0</v>
      </c>
      <c r="Q11" s="3">
        <v>6600</v>
      </c>
      <c r="R11" s="3">
        <f t="shared" si="4"/>
        <v>6600</v>
      </c>
      <c r="S11" s="5">
        <f t="shared" si="5"/>
        <v>1200</v>
      </c>
      <c r="T11" s="5">
        <f t="shared" si="6"/>
        <v>6900</v>
      </c>
      <c r="U11" s="5">
        <f t="shared" si="7"/>
        <v>8100</v>
      </c>
      <c r="V11" s="3" t="s">
        <v>63</v>
      </c>
      <c r="W11" s="11"/>
    </row>
    <row r="12" spans="1:23" ht="12.75">
      <c r="A12" s="11"/>
      <c r="B12" s="3" t="s">
        <v>64</v>
      </c>
      <c r="C12" s="3" t="s">
        <v>65</v>
      </c>
      <c r="D12" s="3">
        <v>300</v>
      </c>
      <c r="E12" s="3">
        <v>300</v>
      </c>
      <c r="F12" s="3">
        <f t="shared" si="0"/>
        <v>600</v>
      </c>
      <c r="G12" s="3">
        <v>0</v>
      </c>
      <c r="H12" s="3">
        <v>0</v>
      </c>
      <c r="I12" s="3">
        <f t="shared" si="1"/>
        <v>0</v>
      </c>
      <c r="J12" s="3">
        <v>0</v>
      </c>
      <c r="K12" s="3">
        <v>0</v>
      </c>
      <c r="L12" s="3">
        <f t="shared" si="2"/>
        <v>0</v>
      </c>
      <c r="M12" s="3">
        <v>0</v>
      </c>
      <c r="N12" s="3">
        <v>0</v>
      </c>
      <c r="O12" s="3">
        <f t="shared" si="3"/>
        <v>0</v>
      </c>
      <c r="P12" s="3">
        <v>0</v>
      </c>
      <c r="Q12" s="3">
        <v>0</v>
      </c>
      <c r="R12" s="3">
        <f t="shared" si="4"/>
        <v>0</v>
      </c>
      <c r="S12" s="5">
        <f t="shared" si="5"/>
        <v>300</v>
      </c>
      <c r="T12" s="5">
        <f t="shared" si="6"/>
        <v>300</v>
      </c>
      <c r="U12" s="5">
        <f t="shared" si="7"/>
        <v>600</v>
      </c>
      <c r="V12" s="3" t="s">
        <v>65</v>
      </c>
      <c r="W12" s="11"/>
    </row>
    <row r="13" spans="1:23" ht="12.75">
      <c r="A13" s="11"/>
      <c r="B13" s="3" t="s">
        <v>66</v>
      </c>
      <c r="C13" s="3" t="s">
        <v>67</v>
      </c>
      <c r="D13" s="3">
        <v>0</v>
      </c>
      <c r="E13" s="3">
        <v>0</v>
      </c>
      <c r="F13" s="3">
        <f t="shared" si="0"/>
        <v>0</v>
      </c>
      <c r="G13" s="3">
        <v>0</v>
      </c>
      <c r="H13" s="3">
        <v>0</v>
      </c>
      <c r="I13" s="3">
        <f t="shared" si="1"/>
        <v>0</v>
      </c>
      <c r="J13" s="3">
        <v>0</v>
      </c>
      <c r="K13" s="3">
        <v>0</v>
      </c>
      <c r="L13" s="3">
        <f t="shared" si="2"/>
        <v>0</v>
      </c>
      <c r="M13" s="3">
        <v>0</v>
      </c>
      <c r="N13" s="3">
        <v>0</v>
      </c>
      <c r="O13" s="3">
        <f t="shared" si="3"/>
        <v>0</v>
      </c>
      <c r="P13" s="3">
        <v>0</v>
      </c>
      <c r="Q13" s="3">
        <v>0</v>
      </c>
      <c r="R13" s="3">
        <f t="shared" si="4"/>
        <v>0</v>
      </c>
      <c r="S13" s="5">
        <f t="shared" si="5"/>
        <v>0</v>
      </c>
      <c r="T13" s="5">
        <f t="shared" si="6"/>
        <v>0</v>
      </c>
      <c r="U13" s="5">
        <f t="shared" si="7"/>
        <v>0</v>
      </c>
      <c r="V13" s="3" t="s">
        <v>67</v>
      </c>
      <c r="W13" s="11"/>
    </row>
    <row r="14" spans="1:23" ht="12.75">
      <c r="A14" s="11"/>
      <c r="B14" s="3" t="s">
        <v>68</v>
      </c>
      <c r="C14" s="3" t="s">
        <v>69</v>
      </c>
      <c r="D14" s="3">
        <v>0</v>
      </c>
      <c r="E14" s="3">
        <v>0</v>
      </c>
      <c r="F14" s="3">
        <f t="shared" si="0"/>
        <v>0</v>
      </c>
      <c r="G14" s="3">
        <v>0</v>
      </c>
      <c r="H14" s="3">
        <v>0</v>
      </c>
      <c r="I14" s="3">
        <f t="shared" si="1"/>
        <v>0</v>
      </c>
      <c r="J14" s="3">
        <v>0</v>
      </c>
      <c r="K14" s="3">
        <v>0</v>
      </c>
      <c r="L14" s="3">
        <f t="shared" si="2"/>
        <v>0</v>
      </c>
      <c r="M14" s="3">
        <v>0</v>
      </c>
      <c r="N14" s="3">
        <v>0</v>
      </c>
      <c r="O14" s="3">
        <f t="shared" si="3"/>
        <v>0</v>
      </c>
      <c r="P14" s="3">
        <v>0</v>
      </c>
      <c r="Q14" s="3">
        <v>0</v>
      </c>
      <c r="R14" s="3">
        <f t="shared" si="4"/>
        <v>0</v>
      </c>
      <c r="S14" s="5">
        <f t="shared" si="5"/>
        <v>0</v>
      </c>
      <c r="T14" s="5">
        <f t="shared" si="6"/>
        <v>0</v>
      </c>
      <c r="U14" s="5">
        <f t="shared" si="7"/>
        <v>0</v>
      </c>
      <c r="V14" s="3" t="s">
        <v>69</v>
      </c>
      <c r="W14" s="11"/>
    </row>
    <row r="15" spans="1:23" ht="12.75">
      <c r="A15" s="11"/>
      <c r="B15" s="3" t="s">
        <v>70</v>
      </c>
      <c r="C15" s="3" t="s">
        <v>71</v>
      </c>
      <c r="D15" s="3">
        <v>0</v>
      </c>
      <c r="E15" s="3">
        <v>0</v>
      </c>
      <c r="F15" s="3">
        <f t="shared" si="0"/>
        <v>0</v>
      </c>
      <c r="G15" s="3">
        <v>0</v>
      </c>
      <c r="H15" s="3">
        <v>0</v>
      </c>
      <c r="I15" s="3">
        <f t="shared" si="1"/>
        <v>0</v>
      </c>
      <c r="J15" s="3">
        <v>0</v>
      </c>
      <c r="K15" s="3">
        <v>0</v>
      </c>
      <c r="L15" s="3">
        <f t="shared" si="2"/>
        <v>0</v>
      </c>
      <c r="M15" s="3">
        <v>0</v>
      </c>
      <c r="N15" s="3">
        <v>0</v>
      </c>
      <c r="O15" s="3">
        <f t="shared" si="3"/>
        <v>0</v>
      </c>
      <c r="P15" s="3">
        <v>0</v>
      </c>
      <c r="Q15" s="3">
        <v>0</v>
      </c>
      <c r="R15" s="3">
        <f t="shared" si="4"/>
        <v>0</v>
      </c>
      <c r="S15" s="5">
        <f t="shared" si="5"/>
        <v>0</v>
      </c>
      <c r="T15" s="5">
        <f t="shared" si="6"/>
        <v>0</v>
      </c>
      <c r="U15" s="5">
        <f t="shared" si="7"/>
        <v>0</v>
      </c>
      <c r="V15" s="3" t="s">
        <v>71</v>
      </c>
      <c r="W15" s="11"/>
    </row>
    <row r="16" spans="1:23" ht="12.75">
      <c r="A16" s="11"/>
      <c r="B16" s="3" t="s">
        <v>72</v>
      </c>
      <c r="C16" s="3" t="s">
        <v>73</v>
      </c>
      <c r="D16" s="3">
        <v>300</v>
      </c>
      <c r="E16" s="3">
        <v>600</v>
      </c>
      <c r="F16" s="3">
        <f t="shared" si="0"/>
        <v>900</v>
      </c>
      <c r="G16" s="3">
        <v>0</v>
      </c>
      <c r="H16" s="3">
        <v>0</v>
      </c>
      <c r="I16" s="3">
        <f t="shared" si="1"/>
        <v>0</v>
      </c>
      <c r="J16" s="3">
        <v>0</v>
      </c>
      <c r="K16" s="3">
        <v>300</v>
      </c>
      <c r="L16" s="3">
        <f t="shared" si="2"/>
        <v>300</v>
      </c>
      <c r="M16" s="3">
        <v>0</v>
      </c>
      <c r="N16" s="3">
        <v>900</v>
      </c>
      <c r="O16" s="3">
        <f t="shared" si="3"/>
        <v>900</v>
      </c>
      <c r="P16" s="3">
        <v>0</v>
      </c>
      <c r="Q16" s="3">
        <v>0</v>
      </c>
      <c r="R16" s="3">
        <f t="shared" si="4"/>
        <v>0</v>
      </c>
      <c r="S16" s="5">
        <f t="shared" si="5"/>
        <v>300</v>
      </c>
      <c r="T16" s="5">
        <f t="shared" si="6"/>
        <v>1800</v>
      </c>
      <c r="U16" s="5">
        <f t="shared" si="7"/>
        <v>2100</v>
      </c>
      <c r="V16" s="3" t="s">
        <v>73</v>
      </c>
      <c r="W16" s="11"/>
    </row>
    <row r="17" spans="1:23" ht="12.75">
      <c r="A17" s="11"/>
      <c r="B17" s="3" t="s">
        <v>74</v>
      </c>
      <c r="C17" s="3" t="s">
        <v>75</v>
      </c>
      <c r="D17" s="3">
        <v>4800</v>
      </c>
      <c r="E17" s="3">
        <v>4500</v>
      </c>
      <c r="F17" s="3">
        <f t="shared" si="0"/>
        <v>9300</v>
      </c>
      <c r="G17" s="3">
        <v>0</v>
      </c>
      <c r="H17" s="3">
        <v>300</v>
      </c>
      <c r="I17" s="3">
        <f t="shared" si="1"/>
        <v>300</v>
      </c>
      <c r="J17" s="3">
        <v>1800</v>
      </c>
      <c r="K17" s="3">
        <v>1200</v>
      </c>
      <c r="L17" s="3">
        <f t="shared" si="2"/>
        <v>3000</v>
      </c>
      <c r="M17" s="3">
        <v>900</v>
      </c>
      <c r="N17" s="3">
        <v>600</v>
      </c>
      <c r="O17" s="3">
        <f t="shared" si="3"/>
        <v>1500</v>
      </c>
      <c r="P17" s="3">
        <v>2700</v>
      </c>
      <c r="Q17" s="3">
        <v>3000</v>
      </c>
      <c r="R17" s="3">
        <f t="shared" si="4"/>
        <v>5700</v>
      </c>
      <c r="S17" s="5">
        <f t="shared" si="5"/>
        <v>10200</v>
      </c>
      <c r="T17" s="5">
        <f t="shared" si="6"/>
        <v>9600</v>
      </c>
      <c r="U17" s="5">
        <f t="shared" si="7"/>
        <v>19800</v>
      </c>
      <c r="V17" s="3" t="s">
        <v>75</v>
      </c>
      <c r="W17" s="11"/>
    </row>
    <row r="18" spans="1:23" ht="12.75">
      <c r="A18" s="11"/>
      <c r="B18" s="3" t="s">
        <v>76</v>
      </c>
      <c r="C18" s="3" t="s">
        <v>77</v>
      </c>
      <c r="D18" s="3">
        <v>600</v>
      </c>
      <c r="E18" s="3">
        <v>0</v>
      </c>
      <c r="F18" s="3">
        <f t="shared" si="0"/>
        <v>600</v>
      </c>
      <c r="G18" s="3">
        <v>300</v>
      </c>
      <c r="H18" s="3">
        <v>0</v>
      </c>
      <c r="I18" s="3">
        <f t="shared" si="1"/>
        <v>300</v>
      </c>
      <c r="J18" s="3">
        <v>0</v>
      </c>
      <c r="K18" s="3">
        <v>0</v>
      </c>
      <c r="L18" s="3">
        <f t="shared" si="2"/>
        <v>0</v>
      </c>
      <c r="M18" s="3">
        <v>0</v>
      </c>
      <c r="N18" s="3">
        <v>300</v>
      </c>
      <c r="O18" s="3">
        <f t="shared" si="3"/>
        <v>300</v>
      </c>
      <c r="P18" s="3">
        <v>0</v>
      </c>
      <c r="Q18" s="3">
        <v>0</v>
      </c>
      <c r="R18" s="3">
        <f t="shared" si="4"/>
        <v>0</v>
      </c>
      <c r="S18" s="5">
        <f t="shared" si="5"/>
        <v>900</v>
      </c>
      <c r="T18" s="5">
        <f t="shared" si="6"/>
        <v>300</v>
      </c>
      <c r="U18" s="5">
        <f t="shared" si="7"/>
        <v>1200</v>
      </c>
      <c r="V18" s="3" t="s">
        <v>77</v>
      </c>
      <c r="W18" s="11"/>
    </row>
    <row r="19" spans="1:23" ht="12.75">
      <c r="A19" s="11"/>
      <c r="B19" s="3" t="s">
        <v>78</v>
      </c>
      <c r="C19" s="3" t="s">
        <v>79</v>
      </c>
      <c r="D19" s="3">
        <v>0</v>
      </c>
      <c r="E19" s="3">
        <v>900</v>
      </c>
      <c r="F19" s="3">
        <f t="shared" si="0"/>
        <v>900</v>
      </c>
      <c r="G19" s="3">
        <v>0</v>
      </c>
      <c r="H19" s="3">
        <v>0</v>
      </c>
      <c r="I19" s="3">
        <f t="shared" si="1"/>
        <v>0</v>
      </c>
      <c r="J19" s="3">
        <v>0</v>
      </c>
      <c r="K19" s="3">
        <v>0</v>
      </c>
      <c r="L19" s="3">
        <f t="shared" si="2"/>
        <v>0</v>
      </c>
      <c r="M19" s="3">
        <v>0</v>
      </c>
      <c r="N19" s="3">
        <v>0</v>
      </c>
      <c r="O19" s="3">
        <f t="shared" si="3"/>
        <v>0</v>
      </c>
      <c r="P19" s="3">
        <v>0</v>
      </c>
      <c r="Q19" s="3">
        <v>0</v>
      </c>
      <c r="R19" s="3">
        <f t="shared" si="4"/>
        <v>0</v>
      </c>
      <c r="S19" s="5">
        <f t="shared" si="5"/>
        <v>0</v>
      </c>
      <c r="T19" s="5">
        <f t="shared" si="6"/>
        <v>900</v>
      </c>
      <c r="U19" s="5">
        <f t="shared" si="7"/>
        <v>900</v>
      </c>
      <c r="V19" s="3" t="s">
        <v>79</v>
      </c>
      <c r="W19" s="11"/>
    </row>
    <row r="20" spans="1:23" ht="12.75">
      <c r="A20" s="11"/>
      <c r="B20" s="3" t="s">
        <v>80</v>
      </c>
      <c r="C20" s="3" t="s">
        <v>81</v>
      </c>
      <c r="D20" s="3">
        <v>0</v>
      </c>
      <c r="E20" s="3">
        <v>0</v>
      </c>
      <c r="F20" s="3">
        <f t="shared" si="0"/>
        <v>0</v>
      </c>
      <c r="G20" s="3">
        <v>0</v>
      </c>
      <c r="H20" s="3">
        <v>300</v>
      </c>
      <c r="I20" s="3">
        <f t="shared" si="1"/>
        <v>300</v>
      </c>
      <c r="J20" s="3">
        <v>300</v>
      </c>
      <c r="K20" s="3">
        <v>300</v>
      </c>
      <c r="L20" s="3">
        <f t="shared" si="2"/>
        <v>600</v>
      </c>
      <c r="M20" s="3">
        <v>300</v>
      </c>
      <c r="N20" s="3">
        <v>300</v>
      </c>
      <c r="O20" s="3">
        <f t="shared" si="3"/>
        <v>600</v>
      </c>
      <c r="P20" s="3">
        <v>0</v>
      </c>
      <c r="Q20" s="3">
        <v>0</v>
      </c>
      <c r="R20" s="3">
        <f t="shared" si="4"/>
        <v>0</v>
      </c>
      <c r="S20" s="5">
        <f t="shared" si="5"/>
        <v>600</v>
      </c>
      <c r="T20" s="5">
        <f t="shared" si="6"/>
        <v>900</v>
      </c>
      <c r="U20" s="5">
        <f t="shared" si="7"/>
        <v>1500</v>
      </c>
      <c r="V20" s="3" t="s">
        <v>81</v>
      </c>
      <c r="W20" s="11"/>
    </row>
    <row r="21" spans="1:23" ht="12.75">
      <c r="A21" s="11"/>
      <c r="B21" s="3" t="s">
        <v>82</v>
      </c>
      <c r="C21" s="3" t="s">
        <v>83</v>
      </c>
      <c r="D21" s="3">
        <v>0</v>
      </c>
      <c r="E21" s="3">
        <v>0</v>
      </c>
      <c r="F21" s="3">
        <f t="shared" si="0"/>
        <v>0</v>
      </c>
      <c r="G21" s="3">
        <v>0</v>
      </c>
      <c r="H21" s="3">
        <v>0</v>
      </c>
      <c r="I21" s="3">
        <f t="shared" si="1"/>
        <v>0</v>
      </c>
      <c r="J21" s="3">
        <v>0</v>
      </c>
      <c r="K21" s="3">
        <v>0</v>
      </c>
      <c r="L21" s="3">
        <f t="shared" si="2"/>
        <v>0</v>
      </c>
      <c r="M21" s="3">
        <v>0</v>
      </c>
      <c r="N21" s="3">
        <v>0</v>
      </c>
      <c r="O21" s="3">
        <f t="shared" si="3"/>
        <v>0</v>
      </c>
      <c r="P21" s="3">
        <v>0</v>
      </c>
      <c r="Q21" s="3">
        <v>0</v>
      </c>
      <c r="R21" s="3">
        <f t="shared" si="4"/>
        <v>0</v>
      </c>
      <c r="S21" s="5">
        <f t="shared" si="5"/>
        <v>0</v>
      </c>
      <c r="T21" s="5">
        <f t="shared" si="6"/>
        <v>0</v>
      </c>
      <c r="U21" s="5">
        <f t="shared" si="7"/>
        <v>0</v>
      </c>
      <c r="V21" s="3" t="s">
        <v>83</v>
      </c>
      <c r="W21" s="11"/>
    </row>
    <row r="22" spans="1:23" ht="12.75">
      <c r="A22" s="11"/>
      <c r="B22" s="3" t="s">
        <v>84</v>
      </c>
      <c r="C22" s="3" t="s">
        <v>85</v>
      </c>
      <c r="D22" s="3">
        <v>0</v>
      </c>
      <c r="E22" s="3">
        <v>0</v>
      </c>
      <c r="F22" s="3">
        <f t="shared" si="0"/>
        <v>0</v>
      </c>
      <c r="G22" s="3">
        <v>0</v>
      </c>
      <c r="H22" s="3">
        <v>0</v>
      </c>
      <c r="I22" s="3">
        <f t="shared" si="1"/>
        <v>0</v>
      </c>
      <c r="J22" s="3">
        <v>0</v>
      </c>
      <c r="K22" s="3">
        <v>0</v>
      </c>
      <c r="L22" s="3">
        <f t="shared" si="2"/>
        <v>0</v>
      </c>
      <c r="M22" s="3">
        <v>300</v>
      </c>
      <c r="N22" s="3">
        <v>0</v>
      </c>
      <c r="O22" s="3">
        <f t="shared" si="3"/>
        <v>300</v>
      </c>
      <c r="P22" s="3">
        <v>6600</v>
      </c>
      <c r="Q22" s="3">
        <v>600</v>
      </c>
      <c r="R22" s="3">
        <f t="shared" si="4"/>
        <v>7200</v>
      </c>
      <c r="S22" s="5">
        <f t="shared" si="5"/>
        <v>6900</v>
      </c>
      <c r="T22" s="5">
        <f t="shared" si="6"/>
        <v>600</v>
      </c>
      <c r="U22" s="5">
        <f t="shared" si="7"/>
        <v>7500</v>
      </c>
      <c r="V22" s="3" t="s">
        <v>85</v>
      </c>
      <c r="W22" s="11"/>
    </row>
    <row r="23" spans="1:23" ht="12.75">
      <c r="A23" s="11"/>
      <c r="B23" s="3" t="s">
        <v>86</v>
      </c>
      <c r="C23" s="3" t="s">
        <v>87</v>
      </c>
      <c r="D23" s="3">
        <v>0</v>
      </c>
      <c r="E23" s="3">
        <v>0</v>
      </c>
      <c r="F23" s="3">
        <f t="shared" si="0"/>
        <v>0</v>
      </c>
      <c r="G23" s="3">
        <v>0</v>
      </c>
      <c r="H23" s="3">
        <v>0</v>
      </c>
      <c r="I23" s="3">
        <f t="shared" si="1"/>
        <v>0</v>
      </c>
      <c r="J23" s="3">
        <v>0</v>
      </c>
      <c r="K23" s="3">
        <v>0</v>
      </c>
      <c r="L23" s="3">
        <f t="shared" si="2"/>
        <v>0</v>
      </c>
      <c r="M23" s="3">
        <v>0</v>
      </c>
      <c r="N23" s="3">
        <v>0</v>
      </c>
      <c r="O23" s="3">
        <f t="shared" si="3"/>
        <v>0</v>
      </c>
      <c r="P23" s="3">
        <v>0</v>
      </c>
      <c r="Q23" s="3">
        <v>0</v>
      </c>
      <c r="R23" s="3">
        <f t="shared" si="4"/>
        <v>0</v>
      </c>
      <c r="S23" s="5">
        <f t="shared" si="5"/>
        <v>0</v>
      </c>
      <c r="T23" s="5">
        <f t="shared" si="6"/>
        <v>0</v>
      </c>
      <c r="U23" s="5">
        <f t="shared" si="7"/>
        <v>0</v>
      </c>
      <c r="V23" s="3" t="s">
        <v>87</v>
      </c>
      <c r="W23" s="11"/>
    </row>
    <row r="24" spans="1:23" ht="12.75">
      <c r="A24" s="11"/>
      <c r="B24" s="3"/>
      <c r="C24" s="5" t="s">
        <v>12</v>
      </c>
      <c r="D24" s="5">
        <f aca="true" t="shared" si="8" ref="D24:R24">SUM(D7:D23)</f>
        <v>6000</v>
      </c>
      <c r="E24" s="5">
        <f t="shared" si="8"/>
        <v>6600</v>
      </c>
      <c r="F24" s="5">
        <f t="shared" si="8"/>
        <v>12600</v>
      </c>
      <c r="G24" s="5">
        <f t="shared" si="8"/>
        <v>300</v>
      </c>
      <c r="H24" s="5">
        <f t="shared" si="8"/>
        <v>600</v>
      </c>
      <c r="I24" s="5">
        <f t="shared" si="8"/>
        <v>900</v>
      </c>
      <c r="J24" s="5">
        <f t="shared" si="8"/>
        <v>2700</v>
      </c>
      <c r="K24" s="5">
        <f t="shared" si="8"/>
        <v>1800</v>
      </c>
      <c r="L24" s="5">
        <f t="shared" si="8"/>
        <v>4500</v>
      </c>
      <c r="M24" s="5">
        <f t="shared" si="8"/>
        <v>2100</v>
      </c>
      <c r="N24" s="5">
        <f t="shared" si="8"/>
        <v>2400</v>
      </c>
      <c r="O24" s="5">
        <f t="shared" si="8"/>
        <v>4500</v>
      </c>
      <c r="P24" s="5">
        <f t="shared" si="8"/>
        <v>9300</v>
      </c>
      <c r="Q24" s="5">
        <f t="shared" si="8"/>
        <v>10200</v>
      </c>
      <c r="R24" s="5">
        <f t="shared" si="8"/>
        <v>19500</v>
      </c>
      <c r="S24" s="5">
        <f t="shared" si="5"/>
        <v>20400</v>
      </c>
      <c r="T24" s="5">
        <f t="shared" si="6"/>
        <v>21600</v>
      </c>
      <c r="U24" s="5">
        <f t="shared" si="7"/>
        <v>42000</v>
      </c>
      <c r="V24" s="5" t="s">
        <v>12</v>
      </c>
      <c r="W24" s="11"/>
    </row>
    <row r="25" spans="1:23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ht="12.75">
      <c r="A29" s="11"/>
      <c r="B29" s="11"/>
      <c r="C29" s="11"/>
      <c r="D29" s="11"/>
      <c r="E29" s="11"/>
      <c r="F29" s="11"/>
      <c r="G29" s="11"/>
      <c r="H29" s="11"/>
      <c r="I29" s="11"/>
      <c r="J29" s="27"/>
      <c r="K29" s="27"/>
      <c r="L29" s="27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2:23" ht="12.7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</sheetData>
  <sheetProtection/>
  <mergeCells count="1">
    <mergeCell ref="C1:J1"/>
  </mergeCells>
  <printOptions/>
  <pageMargins left="0.75" right="0.75" top="1" bottom="1" header="0.5" footer="0.5"/>
  <pageSetup horizontalDpi="200" verticalDpi="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5.7109375" style="0" hidden="1" customWidth="1"/>
    <col min="3" max="3" width="22.7109375" style="0" customWidth="1"/>
    <col min="19" max="20" width="8.57421875" style="0" customWidth="1"/>
    <col min="21" max="21" width="8.421875" style="0" customWidth="1"/>
    <col min="22" max="22" width="21.421875" style="0" bestFit="1" customWidth="1"/>
  </cols>
  <sheetData>
    <row r="1" spans="1:23" ht="12.75">
      <c r="A1" s="11"/>
      <c r="B1" s="11"/>
      <c r="C1" s="67" t="s">
        <v>139</v>
      </c>
      <c r="D1" s="67"/>
      <c r="E1" s="67"/>
      <c r="F1" s="67"/>
      <c r="G1" s="67"/>
      <c r="H1" s="67"/>
      <c r="I1" s="67"/>
      <c r="J1" s="67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12.75">
      <c r="A2" s="11"/>
      <c r="B2" s="11"/>
      <c r="C2" s="68"/>
      <c r="D2" s="68"/>
      <c r="E2" s="68"/>
      <c r="F2" s="68"/>
      <c r="G2" s="68"/>
      <c r="H2" s="68"/>
      <c r="I2" s="68"/>
      <c r="J2" s="68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15.75">
      <c r="A3" s="11"/>
      <c r="B3" s="11"/>
      <c r="C3" s="11"/>
      <c r="D3" s="31"/>
      <c r="E3" s="31"/>
      <c r="F3" s="31"/>
      <c r="G3" s="31"/>
      <c r="H3" s="31"/>
      <c r="I3" s="31"/>
      <c r="J3" s="31"/>
      <c r="K3" s="47" t="s">
        <v>49</v>
      </c>
      <c r="L3" s="31"/>
      <c r="M3" s="31"/>
      <c r="N3" s="31"/>
      <c r="O3" s="31"/>
      <c r="P3" s="31"/>
      <c r="Q3" s="31"/>
      <c r="R3" s="31"/>
      <c r="S3" s="11"/>
      <c r="T3" s="11"/>
      <c r="U3" s="11"/>
      <c r="V3" s="11"/>
      <c r="W3" s="11"/>
    </row>
    <row r="4" spans="1:23" ht="12.75">
      <c r="A4" s="11"/>
      <c r="B4" s="11"/>
      <c r="C4" s="11"/>
      <c r="D4" s="31"/>
      <c r="E4" s="34" t="s">
        <v>6</v>
      </c>
      <c r="F4" s="35"/>
      <c r="G4" s="32"/>
      <c r="H4" s="42" t="s">
        <v>8</v>
      </c>
      <c r="I4" s="43"/>
      <c r="J4" s="38"/>
      <c r="K4" s="34" t="s">
        <v>9</v>
      </c>
      <c r="L4" s="38"/>
      <c r="M4" s="32"/>
      <c r="N4" s="42" t="s">
        <v>10</v>
      </c>
      <c r="O4" s="43"/>
      <c r="P4" s="36"/>
      <c r="Q4" s="37" t="s">
        <v>11</v>
      </c>
      <c r="R4" s="39"/>
      <c r="S4" s="11"/>
      <c r="T4" s="11"/>
      <c r="U4" s="11"/>
      <c r="V4" s="11"/>
      <c r="W4" s="11"/>
    </row>
    <row r="5" spans="1:23" ht="12.75">
      <c r="A5" s="11"/>
      <c r="B5" s="11"/>
      <c r="C5" s="11"/>
      <c r="D5" s="33"/>
      <c r="E5" s="23" t="s">
        <v>7</v>
      </c>
      <c r="F5" s="41"/>
      <c r="G5" s="40"/>
      <c r="H5" s="23" t="s">
        <v>42</v>
      </c>
      <c r="I5" s="31"/>
      <c r="J5" s="31"/>
      <c r="K5" s="23" t="s">
        <v>43</v>
      </c>
      <c r="L5" s="31"/>
      <c r="M5" s="32"/>
      <c r="N5" s="44" t="s">
        <v>44</v>
      </c>
      <c r="O5" s="43"/>
      <c r="P5" s="31"/>
      <c r="Q5" s="45" t="s">
        <v>45</v>
      </c>
      <c r="R5" s="31"/>
      <c r="S5" s="11"/>
      <c r="T5" s="11"/>
      <c r="U5" s="11"/>
      <c r="V5" s="11"/>
      <c r="W5" s="11"/>
    </row>
    <row r="6" spans="1:27" ht="38.25">
      <c r="A6" s="11"/>
      <c r="B6" s="7" t="s">
        <v>0</v>
      </c>
      <c r="C6" s="7" t="s">
        <v>5</v>
      </c>
      <c r="D6" s="59" t="s">
        <v>131</v>
      </c>
      <c r="E6" s="59" t="s">
        <v>132</v>
      </c>
      <c r="F6" s="7" t="s">
        <v>4</v>
      </c>
      <c r="G6" s="59" t="s">
        <v>131</v>
      </c>
      <c r="H6" s="59" t="s">
        <v>132</v>
      </c>
      <c r="I6" s="7" t="s">
        <v>4</v>
      </c>
      <c r="J6" s="59" t="s">
        <v>131</v>
      </c>
      <c r="K6" s="59" t="s">
        <v>132</v>
      </c>
      <c r="L6" s="7" t="s">
        <v>4</v>
      </c>
      <c r="M6" s="59" t="s">
        <v>131</v>
      </c>
      <c r="N6" s="59" t="s">
        <v>132</v>
      </c>
      <c r="O6" s="7" t="s">
        <v>4</v>
      </c>
      <c r="P6" s="59" t="s">
        <v>131</v>
      </c>
      <c r="Q6" s="59" t="s">
        <v>132</v>
      </c>
      <c r="R6" s="7" t="s">
        <v>4</v>
      </c>
      <c r="S6" s="59" t="s">
        <v>134</v>
      </c>
      <c r="T6" s="59" t="s">
        <v>135</v>
      </c>
      <c r="U6" s="7" t="s">
        <v>4</v>
      </c>
      <c r="V6" s="7" t="s">
        <v>5</v>
      </c>
      <c r="W6" s="11"/>
      <c r="X6" s="28"/>
      <c r="Y6" s="28"/>
      <c r="Z6" s="28"/>
      <c r="AA6" s="28"/>
    </row>
    <row r="7" spans="1:27" ht="12.75">
      <c r="A7" s="11"/>
      <c r="B7" s="3" t="s">
        <v>54</v>
      </c>
      <c r="C7" s="3" t="s">
        <v>55</v>
      </c>
      <c r="D7" s="3">
        <v>0</v>
      </c>
      <c r="E7" s="3">
        <v>0</v>
      </c>
      <c r="F7" s="3">
        <f>SUM(D7:E7)</f>
        <v>0</v>
      </c>
      <c r="G7" s="3">
        <v>0</v>
      </c>
      <c r="H7" s="3">
        <v>0</v>
      </c>
      <c r="I7" s="3">
        <f>SUM(G7:H7)</f>
        <v>0</v>
      </c>
      <c r="J7" s="3">
        <v>0</v>
      </c>
      <c r="K7" s="3">
        <v>0</v>
      </c>
      <c r="L7" s="3">
        <f>SUM(J7:K7)</f>
        <v>0</v>
      </c>
      <c r="M7" s="3">
        <v>0</v>
      </c>
      <c r="N7" s="3">
        <v>0</v>
      </c>
      <c r="O7" s="3">
        <f>SUM(M7:N7)</f>
        <v>0</v>
      </c>
      <c r="P7" s="3">
        <v>0</v>
      </c>
      <c r="Q7" s="3">
        <v>0</v>
      </c>
      <c r="R7" s="3">
        <f>SUM(P7:Q7)</f>
        <v>0</v>
      </c>
      <c r="S7" s="5">
        <f>D7+G7+J7+M7+P7</f>
        <v>0</v>
      </c>
      <c r="T7" s="5">
        <f>E7+H7+K7+N7+Q7</f>
        <v>0</v>
      </c>
      <c r="U7" s="5">
        <f>S7+T7</f>
        <v>0</v>
      </c>
      <c r="V7" s="3" t="s">
        <v>55</v>
      </c>
      <c r="W7" s="11"/>
      <c r="X7" s="29"/>
      <c r="Y7" s="28"/>
      <c r="Z7" s="28"/>
      <c r="AA7" s="28"/>
    </row>
    <row r="8" spans="1:27" ht="12.75">
      <c r="A8" s="11"/>
      <c r="B8" s="3" t="s">
        <v>56</v>
      </c>
      <c r="C8" s="3" t="s">
        <v>57</v>
      </c>
      <c r="D8" s="3">
        <v>0</v>
      </c>
      <c r="E8" s="3">
        <v>2400</v>
      </c>
      <c r="F8" s="3">
        <f aca="true" t="shared" si="0" ref="F8:F23">SUM(D8:E8)</f>
        <v>2400</v>
      </c>
      <c r="G8" s="3">
        <v>0</v>
      </c>
      <c r="H8" s="3">
        <v>0</v>
      </c>
      <c r="I8" s="3">
        <f aca="true" t="shared" si="1" ref="I8:I20">SUM(G8:H8)</f>
        <v>0</v>
      </c>
      <c r="J8" s="3">
        <v>0</v>
      </c>
      <c r="K8" s="3">
        <v>0</v>
      </c>
      <c r="L8" s="3">
        <f>SUM(J8:K8)</f>
        <v>0</v>
      </c>
      <c r="M8" s="3">
        <v>0</v>
      </c>
      <c r="N8" s="3">
        <v>0</v>
      </c>
      <c r="O8" s="3">
        <f aca="true" t="shared" si="2" ref="O8:O23">SUM(M8:N8)</f>
        <v>0</v>
      </c>
      <c r="P8" s="3">
        <v>0</v>
      </c>
      <c r="Q8" s="3">
        <v>0</v>
      </c>
      <c r="R8" s="3">
        <f aca="true" t="shared" si="3" ref="R8:R23">SUM(P8:Q8)</f>
        <v>0</v>
      </c>
      <c r="S8" s="5">
        <f aca="true" t="shared" si="4" ref="S8:T24">D8+G8+J8+M8+P8</f>
        <v>0</v>
      </c>
      <c r="T8" s="5">
        <f t="shared" si="4"/>
        <v>2400</v>
      </c>
      <c r="U8" s="5">
        <f aca="true" t="shared" si="5" ref="U8:U24">S8+T8</f>
        <v>2400</v>
      </c>
      <c r="V8" s="3" t="s">
        <v>57</v>
      </c>
      <c r="W8" s="11"/>
      <c r="X8" s="29"/>
      <c r="Y8" s="28"/>
      <c r="Z8" s="28"/>
      <c r="AA8" s="28"/>
    </row>
    <row r="9" spans="1:27" ht="12.75">
      <c r="A9" s="11"/>
      <c r="B9" s="3" t="s">
        <v>58</v>
      </c>
      <c r="C9" s="3" t="s">
        <v>59</v>
      </c>
      <c r="D9" s="3">
        <v>0</v>
      </c>
      <c r="E9" s="3">
        <v>0</v>
      </c>
      <c r="F9" s="3">
        <f t="shared" si="0"/>
        <v>0</v>
      </c>
      <c r="G9" s="3">
        <v>0</v>
      </c>
      <c r="H9" s="3">
        <v>0</v>
      </c>
      <c r="I9" s="3">
        <f t="shared" si="1"/>
        <v>0</v>
      </c>
      <c r="J9" s="3">
        <v>0</v>
      </c>
      <c r="K9" s="3">
        <v>0</v>
      </c>
      <c r="L9" s="3">
        <f>SUM(J9:K9)</f>
        <v>0</v>
      </c>
      <c r="M9" s="3">
        <v>0</v>
      </c>
      <c r="N9" s="3">
        <v>0</v>
      </c>
      <c r="O9" s="3">
        <f t="shared" si="2"/>
        <v>0</v>
      </c>
      <c r="P9" s="3">
        <v>0</v>
      </c>
      <c r="Q9" s="3">
        <v>0</v>
      </c>
      <c r="R9" s="3">
        <f t="shared" si="3"/>
        <v>0</v>
      </c>
      <c r="S9" s="5">
        <f t="shared" si="4"/>
        <v>0</v>
      </c>
      <c r="T9" s="5">
        <f t="shared" si="4"/>
        <v>0</v>
      </c>
      <c r="U9" s="5">
        <f t="shared" si="5"/>
        <v>0</v>
      </c>
      <c r="V9" s="3" t="s">
        <v>59</v>
      </c>
      <c r="W9" s="11"/>
      <c r="X9" s="29"/>
      <c r="Y9" s="28"/>
      <c r="Z9" s="28"/>
      <c r="AA9" s="28"/>
    </row>
    <row r="10" spans="1:27" ht="12.75">
      <c r="A10" s="11"/>
      <c r="B10" s="3" t="s">
        <v>60</v>
      </c>
      <c r="C10" s="3" t="s">
        <v>61</v>
      </c>
      <c r="D10" s="3">
        <v>0</v>
      </c>
      <c r="E10" s="3">
        <v>0</v>
      </c>
      <c r="F10" s="3">
        <f t="shared" si="0"/>
        <v>0</v>
      </c>
      <c r="G10" s="3">
        <v>0</v>
      </c>
      <c r="H10" s="3">
        <v>0</v>
      </c>
      <c r="I10" s="3">
        <f t="shared" si="1"/>
        <v>0</v>
      </c>
      <c r="J10" s="3">
        <v>0</v>
      </c>
      <c r="K10" s="3">
        <v>0</v>
      </c>
      <c r="L10" s="3">
        <f>SUM(J10:K10)</f>
        <v>0</v>
      </c>
      <c r="M10" s="3">
        <v>0</v>
      </c>
      <c r="N10" s="3">
        <v>0</v>
      </c>
      <c r="O10" s="3">
        <f t="shared" si="2"/>
        <v>0</v>
      </c>
      <c r="P10" s="3">
        <v>0</v>
      </c>
      <c r="Q10" s="3">
        <v>0</v>
      </c>
      <c r="R10" s="3">
        <f t="shared" si="3"/>
        <v>0</v>
      </c>
      <c r="S10" s="5">
        <f t="shared" si="4"/>
        <v>0</v>
      </c>
      <c r="T10" s="5">
        <f t="shared" si="4"/>
        <v>0</v>
      </c>
      <c r="U10" s="5">
        <f t="shared" si="5"/>
        <v>0</v>
      </c>
      <c r="V10" s="3" t="s">
        <v>61</v>
      </c>
      <c r="W10" s="11"/>
      <c r="X10" s="29"/>
      <c r="Y10" s="28"/>
      <c r="Z10" s="28"/>
      <c r="AA10" s="28"/>
    </row>
    <row r="11" spans="1:27" ht="12.75">
      <c r="A11" s="11"/>
      <c r="B11" s="3" t="s">
        <v>62</v>
      </c>
      <c r="C11" s="3" t="s">
        <v>63</v>
      </c>
      <c r="D11" s="3">
        <v>0</v>
      </c>
      <c r="E11" s="3">
        <v>0</v>
      </c>
      <c r="F11" s="3">
        <f t="shared" si="0"/>
        <v>0</v>
      </c>
      <c r="G11" s="3">
        <v>0</v>
      </c>
      <c r="H11" s="3">
        <v>0</v>
      </c>
      <c r="I11" s="3">
        <f t="shared" si="1"/>
        <v>0</v>
      </c>
      <c r="J11" s="3">
        <v>0</v>
      </c>
      <c r="K11" s="3">
        <v>0</v>
      </c>
      <c r="L11" s="3">
        <f>SUM(J11:K11)</f>
        <v>0</v>
      </c>
      <c r="M11" s="3">
        <v>0</v>
      </c>
      <c r="N11" s="3">
        <v>0</v>
      </c>
      <c r="O11" s="3">
        <f t="shared" si="2"/>
        <v>0</v>
      </c>
      <c r="P11" s="3">
        <v>0</v>
      </c>
      <c r="Q11" s="3">
        <v>0</v>
      </c>
      <c r="R11" s="3">
        <f t="shared" si="3"/>
        <v>0</v>
      </c>
      <c r="S11" s="5">
        <f t="shared" si="4"/>
        <v>0</v>
      </c>
      <c r="T11" s="5">
        <f t="shared" si="4"/>
        <v>0</v>
      </c>
      <c r="U11" s="5">
        <f t="shared" si="5"/>
        <v>0</v>
      </c>
      <c r="V11" s="3" t="s">
        <v>63</v>
      </c>
      <c r="W11" s="11"/>
      <c r="X11" s="29"/>
      <c r="Y11" s="28"/>
      <c r="Z11" s="28"/>
      <c r="AA11" s="28"/>
    </row>
    <row r="12" spans="1:27" ht="12.75">
      <c r="A12" s="11"/>
      <c r="B12" s="3" t="s">
        <v>64</v>
      </c>
      <c r="C12" s="3" t="s">
        <v>65</v>
      </c>
      <c r="D12" s="3">
        <v>2400</v>
      </c>
      <c r="E12" s="3">
        <v>2400</v>
      </c>
      <c r="F12" s="3">
        <f t="shared" si="0"/>
        <v>4800</v>
      </c>
      <c r="G12" s="3">
        <v>0</v>
      </c>
      <c r="H12" s="3">
        <v>0</v>
      </c>
      <c r="I12" s="3">
        <f t="shared" si="1"/>
        <v>0</v>
      </c>
      <c r="J12" s="3">
        <v>0</v>
      </c>
      <c r="K12" s="3">
        <v>0</v>
      </c>
      <c r="L12" s="3">
        <f aca="true" t="shared" si="6" ref="L12:L23">SUM(J12:K12)</f>
        <v>0</v>
      </c>
      <c r="M12" s="3">
        <v>0</v>
      </c>
      <c r="N12" s="3">
        <v>0</v>
      </c>
      <c r="O12" s="3">
        <f t="shared" si="2"/>
        <v>0</v>
      </c>
      <c r="P12" s="3">
        <v>0</v>
      </c>
      <c r="Q12" s="3">
        <v>0</v>
      </c>
      <c r="R12" s="3">
        <f t="shared" si="3"/>
        <v>0</v>
      </c>
      <c r="S12" s="5">
        <f t="shared" si="4"/>
        <v>2400</v>
      </c>
      <c r="T12" s="5">
        <f t="shared" si="4"/>
        <v>2400</v>
      </c>
      <c r="U12" s="5">
        <f t="shared" si="5"/>
        <v>4800</v>
      </c>
      <c r="V12" s="3" t="s">
        <v>65</v>
      </c>
      <c r="W12" s="11"/>
      <c r="X12" s="29"/>
      <c r="Y12" s="28"/>
      <c r="Z12" s="28"/>
      <c r="AA12" s="28"/>
    </row>
    <row r="13" spans="1:27" ht="12.75">
      <c r="A13" s="11"/>
      <c r="B13" s="3" t="s">
        <v>66</v>
      </c>
      <c r="C13" s="3" t="s">
        <v>67</v>
      </c>
      <c r="D13" s="3">
        <v>0</v>
      </c>
      <c r="E13" s="3">
        <v>0</v>
      </c>
      <c r="F13" s="3">
        <f t="shared" si="0"/>
        <v>0</v>
      </c>
      <c r="G13" s="3">
        <v>0</v>
      </c>
      <c r="H13" s="3">
        <v>0</v>
      </c>
      <c r="I13" s="3">
        <f t="shared" si="1"/>
        <v>0</v>
      </c>
      <c r="J13" s="3">
        <v>0</v>
      </c>
      <c r="K13" s="3">
        <v>0</v>
      </c>
      <c r="L13" s="3">
        <f t="shared" si="6"/>
        <v>0</v>
      </c>
      <c r="M13" s="3">
        <v>0</v>
      </c>
      <c r="N13" s="3">
        <v>0</v>
      </c>
      <c r="O13" s="3">
        <f t="shared" si="2"/>
        <v>0</v>
      </c>
      <c r="P13" s="3">
        <v>0</v>
      </c>
      <c r="Q13" s="3">
        <v>0</v>
      </c>
      <c r="R13" s="3">
        <f t="shared" si="3"/>
        <v>0</v>
      </c>
      <c r="S13" s="5">
        <f t="shared" si="4"/>
        <v>0</v>
      </c>
      <c r="T13" s="5">
        <f t="shared" si="4"/>
        <v>0</v>
      </c>
      <c r="U13" s="5">
        <f t="shared" si="5"/>
        <v>0</v>
      </c>
      <c r="V13" s="3" t="s">
        <v>67</v>
      </c>
      <c r="W13" s="11"/>
      <c r="X13" s="29"/>
      <c r="Y13" s="28"/>
      <c r="Z13" s="28"/>
      <c r="AA13" s="28"/>
    </row>
    <row r="14" spans="1:27" ht="12.75">
      <c r="A14" s="11"/>
      <c r="B14" s="3" t="s">
        <v>68</v>
      </c>
      <c r="C14" s="3" t="s">
        <v>69</v>
      </c>
      <c r="D14" s="3">
        <v>0</v>
      </c>
      <c r="E14" s="3">
        <v>0</v>
      </c>
      <c r="F14" s="3">
        <f t="shared" si="0"/>
        <v>0</v>
      </c>
      <c r="G14" s="3">
        <v>0</v>
      </c>
      <c r="H14" s="3">
        <v>0</v>
      </c>
      <c r="I14" s="3">
        <f t="shared" si="1"/>
        <v>0</v>
      </c>
      <c r="J14" s="3">
        <v>0</v>
      </c>
      <c r="K14" s="3">
        <v>0</v>
      </c>
      <c r="L14" s="3">
        <f t="shared" si="6"/>
        <v>0</v>
      </c>
      <c r="M14" s="3">
        <v>0</v>
      </c>
      <c r="N14" s="3">
        <v>0</v>
      </c>
      <c r="O14" s="3">
        <f t="shared" si="2"/>
        <v>0</v>
      </c>
      <c r="P14" s="3">
        <v>0</v>
      </c>
      <c r="Q14" s="3">
        <v>0</v>
      </c>
      <c r="R14" s="3">
        <f t="shared" si="3"/>
        <v>0</v>
      </c>
      <c r="S14" s="5">
        <f t="shared" si="4"/>
        <v>0</v>
      </c>
      <c r="T14" s="5">
        <f t="shared" si="4"/>
        <v>0</v>
      </c>
      <c r="U14" s="5">
        <f t="shared" si="5"/>
        <v>0</v>
      </c>
      <c r="V14" s="3" t="s">
        <v>69</v>
      </c>
      <c r="W14" s="11"/>
      <c r="X14" s="29"/>
      <c r="Y14" s="28"/>
      <c r="Z14" s="28"/>
      <c r="AA14" s="28"/>
    </row>
    <row r="15" spans="1:27" ht="12.75">
      <c r="A15" s="11"/>
      <c r="B15" s="3" t="s">
        <v>70</v>
      </c>
      <c r="C15" s="3" t="s">
        <v>71</v>
      </c>
      <c r="D15" s="3">
        <v>0</v>
      </c>
      <c r="E15" s="3">
        <v>0</v>
      </c>
      <c r="F15" s="3">
        <f t="shared" si="0"/>
        <v>0</v>
      </c>
      <c r="G15" s="3">
        <v>0</v>
      </c>
      <c r="H15" s="3">
        <v>0</v>
      </c>
      <c r="I15" s="3">
        <f t="shared" si="1"/>
        <v>0</v>
      </c>
      <c r="J15" s="3">
        <v>0</v>
      </c>
      <c r="K15" s="3">
        <v>0</v>
      </c>
      <c r="L15" s="3">
        <f t="shared" si="6"/>
        <v>0</v>
      </c>
      <c r="M15" s="3">
        <v>0</v>
      </c>
      <c r="N15" s="3">
        <v>0</v>
      </c>
      <c r="O15" s="3">
        <f t="shared" si="2"/>
        <v>0</v>
      </c>
      <c r="P15" s="3">
        <v>0</v>
      </c>
      <c r="Q15" s="3">
        <v>0</v>
      </c>
      <c r="R15" s="3">
        <f t="shared" si="3"/>
        <v>0</v>
      </c>
      <c r="S15" s="5">
        <f t="shared" si="4"/>
        <v>0</v>
      </c>
      <c r="T15" s="5">
        <f t="shared" si="4"/>
        <v>0</v>
      </c>
      <c r="U15" s="5">
        <f t="shared" si="5"/>
        <v>0</v>
      </c>
      <c r="V15" s="3" t="s">
        <v>71</v>
      </c>
      <c r="W15" s="11"/>
      <c r="X15" s="29"/>
      <c r="Y15" s="28"/>
      <c r="Z15" s="28"/>
      <c r="AA15" s="28"/>
    </row>
    <row r="16" spans="1:27" ht="12.75">
      <c r="A16" s="11"/>
      <c r="B16" s="3" t="s">
        <v>72</v>
      </c>
      <c r="C16" s="3" t="s">
        <v>73</v>
      </c>
      <c r="D16" s="3">
        <v>2400</v>
      </c>
      <c r="E16" s="3">
        <v>4800</v>
      </c>
      <c r="F16" s="3">
        <f t="shared" si="0"/>
        <v>7200</v>
      </c>
      <c r="G16" s="3">
        <v>0</v>
      </c>
      <c r="H16" s="3">
        <v>0</v>
      </c>
      <c r="I16" s="3">
        <f t="shared" si="1"/>
        <v>0</v>
      </c>
      <c r="J16" s="3">
        <v>0</v>
      </c>
      <c r="K16" s="3">
        <v>7200</v>
      </c>
      <c r="L16" s="3">
        <f t="shared" si="6"/>
        <v>7200</v>
      </c>
      <c r="M16" s="3">
        <v>0</v>
      </c>
      <c r="N16" s="3">
        <v>22500</v>
      </c>
      <c r="O16" s="3">
        <f t="shared" si="2"/>
        <v>22500</v>
      </c>
      <c r="P16" s="3">
        <v>0</v>
      </c>
      <c r="Q16" s="3">
        <v>0</v>
      </c>
      <c r="R16" s="3">
        <f t="shared" si="3"/>
        <v>0</v>
      </c>
      <c r="S16" s="5">
        <f t="shared" si="4"/>
        <v>2400</v>
      </c>
      <c r="T16" s="5">
        <f t="shared" si="4"/>
        <v>34500</v>
      </c>
      <c r="U16" s="5">
        <f t="shared" si="5"/>
        <v>36900</v>
      </c>
      <c r="V16" s="3" t="s">
        <v>73</v>
      </c>
      <c r="W16" s="11"/>
      <c r="X16" s="29"/>
      <c r="Y16" s="28"/>
      <c r="Z16" s="28"/>
      <c r="AA16" s="28"/>
    </row>
    <row r="17" spans="1:27" ht="12.75">
      <c r="A17" s="11"/>
      <c r="B17" s="3" t="s">
        <v>74</v>
      </c>
      <c r="C17" s="3" t="s">
        <v>75</v>
      </c>
      <c r="D17" s="3">
        <v>38400</v>
      </c>
      <c r="E17" s="3">
        <v>36000</v>
      </c>
      <c r="F17" s="3">
        <f t="shared" si="0"/>
        <v>74400</v>
      </c>
      <c r="G17" s="3">
        <v>0</v>
      </c>
      <c r="H17" s="3">
        <v>5400</v>
      </c>
      <c r="I17" s="3">
        <f t="shared" si="1"/>
        <v>5400</v>
      </c>
      <c r="J17" s="3">
        <v>43200</v>
      </c>
      <c r="K17" s="3">
        <v>28800</v>
      </c>
      <c r="L17" s="3">
        <f t="shared" si="6"/>
        <v>72000</v>
      </c>
      <c r="M17" s="3">
        <v>22500</v>
      </c>
      <c r="N17" s="3">
        <v>15000</v>
      </c>
      <c r="O17" s="3">
        <f t="shared" si="2"/>
        <v>37500</v>
      </c>
      <c r="P17" s="3">
        <v>75600</v>
      </c>
      <c r="Q17" s="3">
        <v>84000</v>
      </c>
      <c r="R17" s="3">
        <f t="shared" si="3"/>
        <v>159600</v>
      </c>
      <c r="S17" s="5">
        <f t="shared" si="4"/>
        <v>179700</v>
      </c>
      <c r="T17" s="5">
        <f t="shared" si="4"/>
        <v>169200</v>
      </c>
      <c r="U17" s="5">
        <f t="shared" si="5"/>
        <v>348900</v>
      </c>
      <c r="V17" s="3" t="s">
        <v>75</v>
      </c>
      <c r="W17" s="11"/>
      <c r="X17" s="29"/>
      <c r="Y17" s="28"/>
      <c r="Z17" s="28"/>
      <c r="AA17" s="28"/>
    </row>
    <row r="18" spans="1:27" ht="12.75">
      <c r="A18" s="11"/>
      <c r="B18" s="3" t="s">
        <v>76</v>
      </c>
      <c r="C18" s="3" t="s">
        <v>77</v>
      </c>
      <c r="D18" s="3">
        <v>4800</v>
      </c>
      <c r="E18" s="3">
        <v>0</v>
      </c>
      <c r="F18" s="3">
        <f t="shared" si="0"/>
        <v>4800</v>
      </c>
      <c r="G18" s="3">
        <v>5400</v>
      </c>
      <c r="H18" s="3">
        <v>0</v>
      </c>
      <c r="I18" s="3">
        <f t="shared" si="1"/>
        <v>5400</v>
      </c>
      <c r="J18" s="3">
        <v>0</v>
      </c>
      <c r="K18" s="3">
        <v>0</v>
      </c>
      <c r="L18" s="3">
        <f t="shared" si="6"/>
        <v>0</v>
      </c>
      <c r="M18" s="3">
        <v>0</v>
      </c>
      <c r="N18" s="3">
        <v>7500</v>
      </c>
      <c r="O18" s="3">
        <f t="shared" si="2"/>
        <v>7500</v>
      </c>
      <c r="P18" s="3">
        <v>0</v>
      </c>
      <c r="Q18" s="3">
        <v>0</v>
      </c>
      <c r="R18" s="3">
        <f t="shared" si="3"/>
        <v>0</v>
      </c>
      <c r="S18" s="5">
        <f t="shared" si="4"/>
        <v>10200</v>
      </c>
      <c r="T18" s="5">
        <f t="shared" si="4"/>
        <v>7500</v>
      </c>
      <c r="U18" s="5">
        <f t="shared" si="5"/>
        <v>17700</v>
      </c>
      <c r="V18" s="3" t="s">
        <v>77</v>
      </c>
      <c r="W18" s="11"/>
      <c r="X18" s="29"/>
      <c r="Y18" s="28"/>
      <c r="Z18" s="28"/>
      <c r="AA18" s="28"/>
    </row>
    <row r="19" spans="1:27" ht="12.75">
      <c r="A19" s="11"/>
      <c r="B19" s="3" t="s">
        <v>78</v>
      </c>
      <c r="C19" s="3" t="s">
        <v>79</v>
      </c>
      <c r="D19" s="3">
        <v>0</v>
      </c>
      <c r="E19" s="3">
        <v>7200</v>
      </c>
      <c r="F19" s="3">
        <f t="shared" si="0"/>
        <v>7200</v>
      </c>
      <c r="G19" s="3">
        <v>0</v>
      </c>
      <c r="H19" s="3">
        <v>0</v>
      </c>
      <c r="I19" s="3">
        <f t="shared" si="1"/>
        <v>0</v>
      </c>
      <c r="J19" s="3">
        <v>0</v>
      </c>
      <c r="K19" s="3">
        <v>0</v>
      </c>
      <c r="L19" s="3">
        <f t="shared" si="6"/>
        <v>0</v>
      </c>
      <c r="M19" s="3">
        <v>0</v>
      </c>
      <c r="N19" s="3">
        <v>0</v>
      </c>
      <c r="O19" s="3">
        <f t="shared" si="2"/>
        <v>0</v>
      </c>
      <c r="P19" s="3">
        <v>0</v>
      </c>
      <c r="Q19" s="3">
        <v>0</v>
      </c>
      <c r="R19" s="3">
        <f t="shared" si="3"/>
        <v>0</v>
      </c>
      <c r="S19" s="5">
        <f t="shared" si="4"/>
        <v>0</v>
      </c>
      <c r="T19" s="5">
        <f t="shared" si="4"/>
        <v>7200</v>
      </c>
      <c r="U19" s="5">
        <f t="shared" si="5"/>
        <v>7200</v>
      </c>
      <c r="V19" s="3" t="s">
        <v>79</v>
      </c>
      <c r="W19" s="11"/>
      <c r="X19" s="29"/>
      <c r="Y19" s="28"/>
      <c r="Z19" s="28"/>
      <c r="AA19" s="28"/>
    </row>
    <row r="20" spans="1:27" ht="12.75">
      <c r="A20" s="11"/>
      <c r="B20" s="3" t="s">
        <v>80</v>
      </c>
      <c r="C20" s="3" t="s">
        <v>81</v>
      </c>
      <c r="D20" s="3">
        <v>0</v>
      </c>
      <c r="E20" s="3">
        <v>0</v>
      </c>
      <c r="F20" s="3">
        <f t="shared" si="0"/>
        <v>0</v>
      </c>
      <c r="G20" s="3">
        <v>0</v>
      </c>
      <c r="H20" s="3">
        <v>5400</v>
      </c>
      <c r="I20" s="3">
        <f t="shared" si="1"/>
        <v>5400</v>
      </c>
      <c r="J20" s="3">
        <v>7200</v>
      </c>
      <c r="K20" s="3">
        <v>7200</v>
      </c>
      <c r="L20" s="3">
        <f t="shared" si="6"/>
        <v>14400</v>
      </c>
      <c r="M20" s="3">
        <v>7500</v>
      </c>
      <c r="N20" s="3">
        <v>7500</v>
      </c>
      <c r="O20" s="3">
        <f t="shared" si="2"/>
        <v>15000</v>
      </c>
      <c r="P20" s="3">
        <v>0</v>
      </c>
      <c r="Q20" s="3">
        <v>0</v>
      </c>
      <c r="R20" s="3">
        <f t="shared" si="3"/>
        <v>0</v>
      </c>
      <c r="S20" s="5">
        <f t="shared" si="4"/>
        <v>14700</v>
      </c>
      <c r="T20" s="5">
        <f t="shared" si="4"/>
        <v>20100</v>
      </c>
      <c r="U20" s="5">
        <f t="shared" si="5"/>
        <v>34800</v>
      </c>
      <c r="V20" s="3" t="s">
        <v>81</v>
      </c>
      <c r="W20" s="11"/>
      <c r="X20" s="29"/>
      <c r="Y20" s="28"/>
      <c r="Z20" s="28"/>
      <c r="AA20" s="28"/>
    </row>
    <row r="21" spans="1:27" ht="12.75">
      <c r="A21" s="11"/>
      <c r="B21" s="3" t="s">
        <v>82</v>
      </c>
      <c r="C21" s="3" t="s">
        <v>83</v>
      </c>
      <c r="D21" s="3">
        <v>0</v>
      </c>
      <c r="E21" s="3">
        <v>0</v>
      </c>
      <c r="F21" s="3">
        <f t="shared" si="0"/>
        <v>0</v>
      </c>
      <c r="G21" s="3">
        <v>0</v>
      </c>
      <c r="H21" s="3">
        <v>0</v>
      </c>
      <c r="I21" s="3">
        <f>SUM(G21:H21)</f>
        <v>0</v>
      </c>
      <c r="J21" s="3">
        <v>0</v>
      </c>
      <c r="K21" s="3">
        <v>0</v>
      </c>
      <c r="L21" s="3">
        <f t="shared" si="6"/>
        <v>0</v>
      </c>
      <c r="M21" s="3">
        <v>0</v>
      </c>
      <c r="N21" s="3">
        <v>0</v>
      </c>
      <c r="O21" s="3">
        <f t="shared" si="2"/>
        <v>0</v>
      </c>
      <c r="P21" s="3">
        <v>0</v>
      </c>
      <c r="Q21" s="3">
        <v>0</v>
      </c>
      <c r="R21" s="3">
        <f t="shared" si="3"/>
        <v>0</v>
      </c>
      <c r="S21" s="5">
        <f t="shared" si="4"/>
        <v>0</v>
      </c>
      <c r="T21" s="5">
        <f t="shared" si="4"/>
        <v>0</v>
      </c>
      <c r="U21" s="5">
        <f t="shared" si="5"/>
        <v>0</v>
      </c>
      <c r="V21" s="3" t="s">
        <v>83</v>
      </c>
      <c r="W21" s="11"/>
      <c r="X21" s="29"/>
      <c r="Y21" s="28"/>
      <c r="Z21" s="28"/>
      <c r="AA21" s="28"/>
    </row>
    <row r="22" spans="1:27" ht="12.75">
      <c r="A22" s="11"/>
      <c r="B22" s="3" t="s">
        <v>84</v>
      </c>
      <c r="C22" s="3" t="s">
        <v>85</v>
      </c>
      <c r="D22" s="3">
        <v>0</v>
      </c>
      <c r="E22" s="3">
        <v>0</v>
      </c>
      <c r="F22" s="3">
        <f t="shared" si="0"/>
        <v>0</v>
      </c>
      <c r="G22" s="3">
        <v>0</v>
      </c>
      <c r="H22" s="3">
        <v>0</v>
      </c>
      <c r="I22" s="3">
        <f>SUM(G22:H22)</f>
        <v>0</v>
      </c>
      <c r="J22" s="3">
        <v>0</v>
      </c>
      <c r="K22" s="3">
        <v>0</v>
      </c>
      <c r="L22" s="3">
        <f t="shared" si="6"/>
        <v>0</v>
      </c>
      <c r="M22" s="3">
        <v>7500</v>
      </c>
      <c r="N22" s="3">
        <v>0</v>
      </c>
      <c r="O22" s="3">
        <f t="shared" si="2"/>
        <v>7500</v>
      </c>
      <c r="P22" s="3">
        <v>184800</v>
      </c>
      <c r="Q22" s="3">
        <v>16800</v>
      </c>
      <c r="R22" s="3">
        <f t="shared" si="3"/>
        <v>201600</v>
      </c>
      <c r="S22" s="5">
        <f t="shared" si="4"/>
        <v>192300</v>
      </c>
      <c r="T22" s="5">
        <f t="shared" si="4"/>
        <v>16800</v>
      </c>
      <c r="U22" s="5">
        <f t="shared" si="5"/>
        <v>209100</v>
      </c>
      <c r="V22" s="3" t="s">
        <v>85</v>
      </c>
      <c r="W22" s="11"/>
      <c r="X22" s="29"/>
      <c r="Y22" s="28"/>
      <c r="Z22" s="28"/>
      <c r="AA22" s="28"/>
    </row>
    <row r="23" spans="1:27" ht="12.75">
      <c r="A23" s="11"/>
      <c r="B23" s="3" t="s">
        <v>86</v>
      </c>
      <c r="C23" s="3" t="s">
        <v>87</v>
      </c>
      <c r="D23" s="3">
        <v>0</v>
      </c>
      <c r="E23" s="3">
        <v>0</v>
      </c>
      <c r="F23" s="3">
        <f t="shared" si="0"/>
        <v>0</v>
      </c>
      <c r="G23" s="3">
        <v>0</v>
      </c>
      <c r="H23" s="3">
        <v>0</v>
      </c>
      <c r="I23" s="3">
        <f>SUM(G23:H23)</f>
        <v>0</v>
      </c>
      <c r="J23" s="3">
        <v>0</v>
      </c>
      <c r="K23" s="3">
        <v>0</v>
      </c>
      <c r="L23" s="3">
        <f t="shared" si="6"/>
        <v>0</v>
      </c>
      <c r="M23" s="3">
        <v>0</v>
      </c>
      <c r="N23" s="3">
        <v>0</v>
      </c>
      <c r="O23" s="3">
        <f t="shared" si="2"/>
        <v>0</v>
      </c>
      <c r="P23" s="3">
        <v>0</v>
      </c>
      <c r="Q23" s="3">
        <v>0</v>
      </c>
      <c r="R23" s="3">
        <f t="shared" si="3"/>
        <v>0</v>
      </c>
      <c r="S23" s="5">
        <f t="shared" si="4"/>
        <v>0</v>
      </c>
      <c r="T23" s="5">
        <f t="shared" si="4"/>
        <v>0</v>
      </c>
      <c r="U23" s="5">
        <f t="shared" si="5"/>
        <v>0</v>
      </c>
      <c r="V23" s="3" t="s">
        <v>87</v>
      </c>
      <c r="W23" s="11"/>
      <c r="X23" s="29"/>
      <c r="Y23" s="28"/>
      <c r="Z23" s="28"/>
      <c r="AA23" s="28"/>
    </row>
    <row r="24" spans="1:27" ht="12.75">
      <c r="A24" s="11"/>
      <c r="B24" s="3"/>
      <c r="C24" s="5" t="s">
        <v>12</v>
      </c>
      <c r="D24" s="5">
        <f aca="true" t="shared" si="7" ref="D24:R24">SUM(D7:D23)</f>
        <v>48000</v>
      </c>
      <c r="E24" s="5">
        <f t="shared" si="7"/>
        <v>52800</v>
      </c>
      <c r="F24" s="5">
        <f t="shared" si="7"/>
        <v>100800</v>
      </c>
      <c r="G24" s="5">
        <f t="shared" si="7"/>
        <v>5400</v>
      </c>
      <c r="H24" s="5">
        <f t="shared" si="7"/>
        <v>10800</v>
      </c>
      <c r="I24" s="5">
        <f t="shared" si="7"/>
        <v>16200</v>
      </c>
      <c r="J24" s="5">
        <f t="shared" si="7"/>
        <v>50400</v>
      </c>
      <c r="K24" s="5">
        <f t="shared" si="7"/>
        <v>43200</v>
      </c>
      <c r="L24" s="5">
        <f t="shared" si="7"/>
        <v>93600</v>
      </c>
      <c r="M24" s="5">
        <f t="shared" si="7"/>
        <v>37500</v>
      </c>
      <c r="N24" s="5">
        <f t="shared" si="7"/>
        <v>52500</v>
      </c>
      <c r="O24" s="5">
        <f t="shared" si="7"/>
        <v>90000</v>
      </c>
      <c r="P24" s="5">
        <f t="shared" si="7"/>
        <v>260400</v>
      </c>
      <c r="Q24" s="5">
        <f t="shared" si="7"/>
        <v>100800</v>
      </c>
      <c r="R24" s="5">
        <f t="shared" si="7"/>
        <v>361200</v>
      </c>
      <c r="S24" s="5">
        <f t="shared" si="4"/>
        <v>401700</v>
      </c>
      <c r="T24" s="5">
        <f t="shared" si="4"/>
        <v>260100</v>
      </c>
      <c r="U24" s="5">
        <f t="shared" si="5"/>
        <v>661800</v>
      </c>
      <c r="V24" s="5" t="s">
        <v>12</v>
      </c>
      <c r="W24" s="11"/>
      <c r="X24" s="29"/>
      <c r="Y24" s="28"/>
      <c r="Z24" s="28"/>
      <c r="AA24" s="28"/>
    </row>
    <row r="25" spans="1:27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28"/>
      <c r="Y25" s="28"/>
      <c r="Z25" s="28"/>
      <c r="AA25" s="28"/>
    </row>
    <row r="26" spans="1:2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ht="12.75">
      <c r="A29" s="11"/>
      <c r="B29" s="11"/>
      <c r="C29" s="11"/>
      <c r="D29" s="11"/>
      <c r="E29" s="11"/>
      <c r="F29" s="11"/>
      <c r="G29" s="11"/>
      <c r="H29" s="11"/>
      <c r="I29" s="11"/>
      <c r="J29" s="27"/>
      <c r="K29" s="27"/>
      <c r="L29" s="27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2:23" ht="12.7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</sheetData>
  <sheetProtection/>
  <mergeCells count="1">
    <mergeCell ref="C1:J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28515625" style="0" customWidth="1"/>
    <col min="2" max="2" width="6.8515625" style="0" customWidth="1"/>
    <col min="3" max="3" width="39.57421875" style="0" customWidth="1"/>
    <col min="4" max="4" width="11.7109375" style="0" customWidth="1"/>
    <col min="5" max="5" width="11.57421875" style="0" customWidth="1"/>
    <col min="6" max="6" width="2.28125" style="0" customWidth="1"/>
    <col min="7" max="7" width="11.57421875" style="0" customWidth="1"/>
    <col min="8" max="8" width="11.7109375" style="0" customWidth="1"/>
    <col min="9" max="9" width="2.28125" style="0" customWidth="1"/>
    <col min="10" max="10" width="11.57421875" style="0" customWidth="1"/>
    <col min="11" max="11" width="10.8515625" style="0" customWidth="1"/>
  </cols>
  <sheetData>
    <row r="1" spans="1:19" ht="12.75">
      <c r="A1" s="12"/>
      <c r="B1" s="67" t="s">
        <v>139</v>
      </c>
      <c r="C1" s="67"/>
      <c r="D1" s="67"/>
      <c r="E1" s="67"/>
      <c r="F1" s="67"/>
      <c r="G1" s="67"/>
      <c r="H1" s="67"/>
      <c r="I1" s="67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12.75">
      <c r="A2" s="12"/>
      <c r="B2" s="68"/>
      <c r="C2" s="68"/>
      <c r="D2" s="68"/>
      <c r="E2" s="68"/>
      <c r="F2" s="68"/>
      <c r="G2" s="68"/>
      <c r="H2" s="68"/>
      <c r="I2" s="68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12.75">
      <c r="A3" s="12"/>
      <c r="B3" s="32"/>
      <c r="C3" s="50"/>
      <c r="D3" s="49" t="s">
        <v>113</v>
      </c>
      <c r="E3" s="51"/>
      <c r="F3" s="50"/>
      <c r="G3" s="51"/>
      <c r="H3" s="50"/>
      <c r="I3" s="50"/>
      <c r="J3" s="51"/>
      <c r="K3" s="43"/>
      <c r="L3" s="12"/>
      <c r="M3" s="12"/>
      <c r="N3" s="12"/>
      <c r="O3" s="12"/>
      <c r="P3" s="12"/>
      <c r="Q3" s="12"/>
      <c r="R3" s="12"/>
      <c r="S3" s="12"/>
    </row>
    <row r="4" spans="1:19" ht="12.75">
      <c r="A4" s="12"/>
      <c r="B4" s="53"/>
      <c r="C4" s="11"/>
      <c r="D4" s="52" t="s">
        <v>51</v>
      </c>
      <c r="E4" s="31"/>
      <c r="F4" s="11"/>
      <c r="G4" s="52" t="s">
        <v>112</v>
      </c>
      <c r="H4" s="55"/>
      <c r="I4" s="12"/>
      <c r="J4" s="52" t="s">
        <v>40</v>
      </c>
      <c r="K4" s="55"/>
      <c r="L4" s="12"/>
      <c r="M4" s="12"/>
      <c r="N4" s="12"/>
      <c r="O4" s="12"/>
      <c r="P4" s="12"/>
      <c r="Q4" s="12"/>
      <c r="R4" s="12"/>
      <c r="S4" s="12"/>
    </row>
    <row r="5" spans="1:19" ht="25.5">
      <c r="A5" s="12"/>
      <c r="B5" s="54" t="s">
        <v>0</v>
      </c>
      <c r="C5" s="54" t="s">
        <v>52</v>
      </c>
      <c r="D5" s="57" t="s">
        <v>131</v>
      </c>
      <c r="E5" s="57" t="s">
        <v>132</v>
      </c>
      <c r="F5" s="30"/>
      <c r="G5" s="57" t="s">
        <v>131</v>
      </c>
      <c r="H5" s="57" t="s">
        <v>132</v>
      </c>
      <c r="I5" s="12"/>
      <c r="J5" s="57" t="s">
        <v>131</v>
      </c>
      <c r="K5" s="57" t="s">
        <v>132</v>
      </c>
      <c r="L5" s="12"/>
      <c r="M5" s="12"/>
      <c r="N5" s="12"/>
      <c r="O5" s="12"/>
      <c r="P5" s="12"/>
      <c r="Q5" s="12"/>
      <c r="R5" s="12"/>
      <c r="S5" s="12"/>
    </row>
    <row r="6" spans="1:19" ht="12.75">
      <c r="A6" s="12"/>
      <c r="B6" s="2" t="s">
        <v>88</v>
      </c>
      <c r="C6" s="2" t="s">
        <v>115</v>
      </c>
      <c r="D6" s="4">
        <v>0</v>
      </c>
      <c r="E6" s="4">
        <v>0</v>
      </c>
      <c r="F6" s="11"/>
      <c r="G6" s="4">
        <v>0</v>
      </c>
      <c r="H6" s="4">
        <v>0</v>
      </c>
      <c r="I6" s="12"/>
      <c r="J6" s="4">
        <v>0</v>
      </c>
      <c r="K6" s="4">
        <v>0</v>
      </c>
      <c r="L6" s="12"/>
      <c r="M6" s="12"/>
      <c r="N6" s="12"/>
      <c r="O6" s="12"/>
      <c r="P6" s="12"/>
      <c r="Q6" s="12"/>
      <c r="R6" s="12"/>
      <c r="S6" s="12"/>
    </row>
    <row r="7" spans="1:19" ht="12.75">
      <c r="A7" s="12"/>
      <c r="B7" s="2" t="s">
        <v>90</v>
      </c>
      <c r="C7" s="2" t="s">
        <v>116</v>
      </c>
      <c r="D7" s="4">
        <v>0</v>
      </c>
      <c r="E7" s="4">
        <v>0</v>
      </c>
      <c r="F7" s="11"/>
      <c r="G7" s="4">
        <v>0</v>
      </c>
      <c r="H7" s="4">
        <v>0</v>
      </c>
      <c r="I7" s="12"/>
      <c r="J7" s="4">
        <v>0</v>
      </c>
      <c r="K7" s="4">
        <v>0</v>
      </c>
      <c r="L7" s="12"/>
      <c r="M7" s="12"/>
      <c r="N7" s="12"/>
      <c r="O7" s="12"/>
      <c r="P7" s="12"/>
      <c r="Q7" s="12"/>
      <c r="R7" s="12"/>
      <c r="S7" s="12"/>
    </row>
    <row r="8" spans="1:19" ht="12.75">
      <c r="A8" s="12"/>
      <c r="B8" s="2" t="s">
        <v>91</v>
      </c>
      <c r="C8" s="2" t="s">
        <v>117</v>
      </c>
      <c r="D8" s="4">
        <v>0</v>
      </c>
      <c r="E8" s="4">
        <v>0</v>
      </c>
      <c r="F8" s="11"/>
      <c r="G8" s="4">
        <v>0</v>
      </c>
      <c r="H8" s="4">
        <v>0</v>
      </c>
      <c r="I8" s="12"/>
      <c r="J8" s="4">
        <v>0</v>
      </c>
      <c r="K8" s="4">
        <v>0</v>
      </c>
      <c r="L8" s="12"/>
      <c r="M8" s="12"/>
      <c r="N8" s="12"/>
      <c r="O8" s="12"/>
      <c r="P8" s="12"/>
      <c r="Q8" s="12"/>
      <c r="R8" s="12"/>
      <c r="S8" s="12"/>
    </row>
    <row r="9" spans="1:19" ht="12.75">
      <c r="A9" s="12"/>
      <c r="B9" s="2" t="s">
        <v>92</v>
      </c>
      <c r="C9" s="2" t="s">
        <v>118</v>
      </c>
      <c r="D9" s="4">
        <v>0</v>
      </c>
      <c r="E9" s="4">
        <v>0</v>
      </c>
      <c r="F9" s="11"/>
      <c r="G9" s="4">
        <v>0</v>
      </c>
      <c r="H9" s="4">
        <v>0</v>
      </c>
      <c r="I9" s="12"/>
      <c r="J9" s="4">
        <v>0</v>
      </c>
      <c r="K9" s="4">
        <v>0</v>
      </c>
      <c r="L9" s="12"/>
      <c r="M9" s="12"/>
      <c r="N9" s="12"/>
      <c r="O9" s="12"/>
      <c r="P9" s="12"/>
      <c r="Q9" s="12"/>
      <c r="R9" s="12"/>
      <c r="S9" s="12"/>
    </row>
    <row r="10" spans="1:19" ht="12.75">
      <c r="A10" s="12"/>
      <c r="B10" s="2" t="s">
        <v>93</v>
      </c>
      <c r="C10" s="2" t="s">
        <v>119</v>
      </c>
      <c r="D10" s="4">
        <v>0</v>
      </c>
      <c r="E10" s="4">
        <v>0</v>
      </c>
      <c r="F10" s="11"/>
      <c r="G10" s="4">
        <v>0</v>
      </c>
      <c r="H10" s="4">
        <v>0</v>
      </c>
      <c r="I10" s="12"/>
      <c r="J10" s="4">
        <v>0</v>
      </c>
      <c r="K10" s="4">
        <v>0</v>
      </c>
      <c r="L10" s="12"/>
      <c r="M10" s="12"/>
      <c r="N10" s="12"/>
      <c r="O10" s="12"/>
      <c r="P10" s="12"/>
      <c r="Q10" s="12"/>
      <c r="R10" s="12"/>
      <c r="S10" s="12"/>
    </row>
    <row r="11" spans="1:19" ht="12.75">
      <c r="A11" s="12"/>
      <c r="B11" s="2" t="s">
        <v>120</v>
      </c>
      <c r="C11" s="2" t="s">
        <v>121</v>
      </c>
      <c r="D11" s="4">
        <v>0</v>
      </c>
      <c r="E11" s="4">
        <v>0</v>
      </c>
      <c r="F11" s="11"/>
      <c r="G11" s="4">
        <v>0</v>
      </c>
      <c r="H11" s="4">
        <v>0</v>
      </c>
      <c r="I11" s="12"/>
      <c r="J11" s="4">
        <v>0</v>
      </c>
      <c r="K11" s="4">
        <v>0</v>
      </c>
      <c r="L11" s="12"/>
      <c r="M11" s="12"/>
      <c r="N11" s="12"/>
      <c r="O11" s="12"/>
      <c r="P11" s="12"/>
      <c r="Q11" s="12"/>
      <c r="R11" s="12"/>
      <c r="S11" s="12"/>
    </row>
    <row r="12" spans="1:19" ht="12.75">
      <c r="A12" s="12"/>
      <c r="B12" s="2" t="s">
        <v>122</v>
      </c>
      <c r="C12" s="2" t="s">
        <v>123</v>
      </c>
      <c r="D12" s="4">
        <v>0</v>
      </c>
      <c r="E12" s="4">
        <v>0</v>
      </c>
      <c r="F12" s="11"/>
      <c r="G12" s="4">
        <v>0</v>
      </c>
      <c r="H12" s="4">
        <v>0</v>
      </c>
      <c r="I12" s="12"/>
      <c r="J12" s="4">
        <v>0</v>
      </c>
      <c r="K12" s="4">
        <v>0</v>
      </c>
      <c r="L12" s="12"/>
      <c r="M12" s="12"/>
      <c r="N12" s="12"/>
      <c r="O12" s="12"/>
      <c r="P12" s="12"/>
      <c r="Q12" s="12"/>
      <c r="R12" s="12"/>
      <c r="S12" s="12"/>
    </row>
    <row r="13" spans="1:19" ht="12.75">
      <c r="A13" s="12"/>
      <c r="B13" s="2" t="s">
        <v>124</v>
      </c>
      <c r="C13" s="2" t="s">
        <v>125</v>
      </c>
      <c r="D13" s="4">
        <v>0</v>
      </c>
      <c r="E13" s="4">
        <v>0</v>
      </c>
      <c r="F13" s="11"/>
      <c r="G13" s="4">
        <v>0</v>
      </c>
      <c r="H13" s="4">
        <v>0</v>
      </c>
      <c r="I13" s="12"/>
      <c r="J13" s="4">
        <v>0</v>
      </c>
      <c r="K13" s="4">
        <v>0</v>
      </c>
      <c r="L13" s="12"/>
      <c r="M13" s="12"/>
      <c r="N13" s="12"/>
      <c r="O13" s="12"/>
      <c r="P13" s="12"/>
      <c r="Q13" s="12"/>
      <c r="R13" s="12"/>
      <c r="S13" s="12"/>
    </row>
    <row r="14" spans="1:19" ht="12.75">
      <c r="A14" s="12"/>
      <c r="B14" s="2" t="s">
        <v>126</v>
      </c>
      <c r="C14" s="2" t="s">
        <v>127</v>
      </c>
      <c r="D14" s="4">
        <v>0</v>
      </c>
      <c r="E14" s="4">
        <v>0</v>
      </c>
      <c r="F14" s="11"/>
      <c r="G14" s="4">
        <v>0</v>
      </c>
      <c r="H14" s="4">
        <v>0</v>
      </c>
      <c r="I14" s="12"/>
      <c r="J14" s="4">
        <v>0</v>
      </c>
      <c r="K14" s="4">
        <v>0</v>
      </c>
      <c r="L14" s="12"/>
      <c r="M14" s="12"/>
      <c r="N14" s="12"/>
      <c r="O14" s="12"/>
      <c r="P14" s="12"/>
      <c r="Q14" s="12"/>
      <c r="R14" s="12"/>
      <c r="S14" s="12"/>
    </row>
    <row r="15" spans="1:19" ht="12.75">
      <c r="A15" s="12"/>
      <c r="B15" s="2" t="s">
        <v>128</v>
      </c>
      <c r="C15" s="2" t="s">
        <v>129</v>
      </c>
      <c r="D15" s="4">
        <v>0</v>
      </c>
      <c r="E15" s="4">
        <v>0</v>
      </c>
      <c r="F15" s="11"/>
      <c r="G15" s="4">
        <v>0</v>
      </c>
      <c r="H15" s="4">
        <v>0</v>
      </c>
      <c r="I15" s="12"/>
      <c r="J15" s="4">
        <v>0</v>
      </c>
      <c r="K15" s="4">
        <v>0</v>
      </c>
      <c r="L15" s="12"/>
      <c r="M15" s="12"/>
      <c r="N15" s="12"/>
      <c r="O15" s="12"/>
      <c r="P15" s="12"/>
      <c r="Q15" s="12"/>
      <c r="R15" s="12"/>
      <c r="S15" s="12"/>
    </row>
    <row r="16" spans="1:19" ht="12.75">
      <c r="A16" s="12"/>
      <c r="B16" s="11"/>
      <c r="C16" s="11"/>
      <c r="D16" s="6">
        <f>SUM(D6:D15)</f>
        <v>0</v>
      </c>
      <c r="E16" s="6">
        <f>SUM(E6:E15)</f>
        <v>0</v>
      </c>
      <c r="F16" s="11"/>
      <c r="G16" s="6">
        <f>SUM(G6:G15)</f>
        <v>0</v>
      </c>
      <c r="H16" s="6">
        <f>SUM(H6:H15)</f>
        <v>0</v>
      </c>
      <c r="I16" s="12"/>
      <c r="J16" s="6">
        <f>SUM(J6:J15)</f>
        <v>0</v>
      </c>
      <c r="K16" s="6">
        <f>SUM(K6:K15)</f>
        <v>0</v>
      </c>
      <c r="L16" s="12"/>
      <c r="M16" s="12"/>
      <c r="N16" s="12"/>
      <c r="O16" s="12"/>
      <c r="P16" s="12"/>
      <c r="Q16" s="12"/>
      <c r="R16" s="12"/>
      <c r="S16" s="12"/>
    </row>
    <row r="17" spans="1:19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19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19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19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:19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1:19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1:19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1:19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1:19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1:19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19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1:19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1:19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1:19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1:19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1:19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1:19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1:19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1:19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1:19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1:19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1:19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1:19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1:19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1:19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1:19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1:19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1:19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1:19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1:19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spans="1:19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1:19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1:19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</row>
    <row r="71" spans="1:19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1:19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1:19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1:19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</row>
    <row r="75" spans="1:19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</row>
    <row r="76" spans="1:19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</row>
    <row r="77" spans="1:19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</row>
    <row r="78" spans="1:19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</row>
    <row r="79" spans="1:19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</row>
    <row r="80" spans="1:19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</row>
    <row r="81" spans="1:19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</row>
    <row r="82" spans="1:19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1:19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</row>
    <row r="84" spans="1:19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</row>
    <row r="85" spans="1:19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</row>
    <row r="86" spans="1:19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</row>
    <row r="87" spans="1:19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</row>
    <row r="88" spans="1:19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</row>
    <row r="89" spans="1:19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</row>
    <row r="90" spans="1:19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</row>
    <row r="91" spans="1:19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</row>
    <row r="92" spans="1:19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</row>
    <row r="93" spans="1:19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</row>
    <row r="94" spans="1:19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</row>
    <row r="95" spans="1:19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</row>
    <row r="96" spans="1:19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</row>
    <row r="97" spans="1:19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</row>
    <row r="98" spans="1:19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</row>
    <row r="99" spans="1:19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</row>
    <row r="100" spans="1:19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</row>
    <row r="101" spans="1:19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</row>
    <row r="102" spans="1:19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</row>
    <row r="103" spans="1:19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</row>
    <row r="104" spans="1:19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</row>
    <row r="105" spans="1:19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</row>
    <row r="106" spans="1:19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</row>
    <row r="107" spans="1:19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</row>
    <row r="108" spans="1:19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</row>
    <row r="109" spans="1:19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</row>
    <row r="110" spans="1:19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</row>
    <row r="111" spans="1:19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</row>
    <row r="112" spans="1:19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</row>
    <row r="113" spans="1:19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</row>
    <row r="114" spans="1:19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</row>
    <row r="115" spans="1:19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</row>
    <row r="116" spans="1:19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</row>
    <row r="117" spans="1:19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</row>
    <row r="118" spans="1:19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</row>
    <row r="119" spans="1:19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</row>
    <row r="120" spans="1:19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</row>
    <row r="121" spans="1:19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</row>
    <row r="122" spans="1:19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</row>
    <row r="123" spans="1:19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</row>
    <row r="124" spans="1:19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</row>
    <row r="125" spans="1:19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</row>
    <row r="126" spans="1:19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</row>
    <row r="127" spans="1:19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</row>
    <row r="128" spans="1:19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</row>
    <row r="129" spans="1:19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</row>
    <row r="130" spans="1:19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</row>
    <row r="131" spans="1:19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</row>
    <row r="132" spans="1:19" ht="12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</row>
    <row r="133" spans="1:19" ht="12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</row>
    <row r="134" spans="1:19" ht="12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</row>
    <row r="135" spans="1:19" ht="12.7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</row>
    <row r="136" spans="1:19" ht="12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</row>
    <row r="137" spans="1:19" ht="12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</row>
    <row r="138" spans="1:19" ht="12.7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</row>
    <row r="139" spans="1:19" ht="12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</row>
    <row r="140" spans="1:19" ht="12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</row>
    <row r="141" spans="1:19" ht="12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</row>
    <row r="142" spans="1:19" ht="12.7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</row>
    <row r="143" spans="1:19" ht="12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</row>
    <row r="144" spans="1:19" ht="12.7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</row>
    <row r="145" spans="1:19" ht="12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</row>
    <row r="146" spans="1:19" ht="12.7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</row>
    <row r="147" spans="1:19" ht="12.7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</row>
    <row r="148" spans="1:19" ht="12.7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</row>
    <row r="149" spans="1:19" ht="12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</row>
    <row r="150" spans="1:19" ht="12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</row>
    <row r="151" spans="1:19" ht="12.7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</row>
    <row r="152" spans="1:19" ht="12.7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</row>
    <row r="153" spans="1:19" ht="12.7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</row>
    <row r="154" spans="1:19" ht="12.7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</row>
    <row r="155" spans="1:19" ht="12.7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</row>
    <row r="156" spans="1:19" ht="12.7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</row>
    <row r="157" spans="1:19" ht="12.7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</row>
    <row r="158" spans="1:19" ht="12.7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</row>
    <row r="159" spans="1:19" ht="12.7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</row>
    <row r="160" spans="1:19" ht="12.7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</row>
    <row r="161" spans="1:19" ht="12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</row>
    <row r="162" spans="1:19" ht="12.7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</row>
    <row r="163" spans="1:19" ht="12.7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</row>
    <row r="164" spans="1:19" ht="12.7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</row>
    <row r="165" spans="1:19" ht="12.7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</row>
    <row r="166" spans="1:19" ht="12.7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</row>
    <row r="167" spans="1:19" ht="12.7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</row>
    <row r="168" spans="1:19" ht="12.7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</row>
    <row r="169" spans="1:19" ht="12.7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</row>
    <row r="170" spans="1:19" ht="12.7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</row>
    <row r="171" spans="1:19" ht="12.7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</row>
    <row r="172" spans="1:19" ht="12.7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</row>
    <row r="173" spans="1:19" ht="12.7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</row>
    <row r="174" spans="1:19" ht="12.7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</row>
    <row r="175" spans="1:19" ht="12.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</row>
    <row r="176" spans="1:19" ht="12.7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</row>
    <row r="177" spans="1:19" ht="12.7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</row>
    <row r="178" spans="1:19" ht="12.7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</row>
    <row r="179" spans="1:19" ht="12.7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</row>
    <row r="180" spans="1:19" ht="12.7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</row>
    <row r="181" spans="1:19" ht="12.7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</row>
    <row r="182" spans="1:19" ht="12.7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</row>
    <row r="183" spans="1:19" ht="12.7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</row>
    <row r="184" spans="1:19" ht="12.7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</row>
    <row r="185" spans="1:19" ht="12.7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</row>
    <row r="186" spans="1:19" ht="12.7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</row>
    <row r="187" spans="1:19" ht="12.7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</row>
    <row r="188" spans="1:19" ht="12.7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</row>
    <row r="189" spans="1:19" ht="12.7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</row>
    <row r="190" spans="1:19" ht="12.7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</row>
    <row r="191" spans="1:19" ht="12.7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</row>
    <row r="192" spans="1:19" ht="12.7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</row>
    <row r="193" spans="1:19" ht="12.7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</row>
    <row r="194" spans="1:19" ht="12.7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</row>
    <row r="195" spans="1:19" ht="12.7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</row>
    <row r="196" spans="1:19" ht="12.7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</row>
    <row r="197" spans="1:19" ht="12.7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</row>
    <row r="198" spans="1:19" ht="12.7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</row>
    <row r="199" spans="1:19" ht="12.7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</row>
    <row r="200" spans="1:19" ht="12.7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</row>
    <row r="201" spans="1:19" ht="12.7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</row>
    <row r="202" spans="1:19" ht="12.7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</row>
    <row r="203" spans="1:19" ht="12.7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</row>
    <row r="204" spans="1:19" ht="12.7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</row>
    <row r="205" spans="1:19" ht="12.7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</row>
    <row r="206" spans="1:19" ht="12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</row>
    <row r="207" spans="1:19" ht="12.7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</row>
    <row r="208" spans="1:19" ht="12.7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</row>
    <row r="209" spans="1:19" ht="12.7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</row>
    <row r="210" spans="1:19" ht="12.7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</row>
    <row r="211" spans="1:19" ht="12.7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</row>
    <row r="212" spans="1:19" ht="12.7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</row>
    <row r="213" spans="1:19" ht="12.7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</row>
    <row r="214" spans="1:19" ht="12.7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</row>
    <row r="215" spans="1:19" ht="12.7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</row>
    <row r="216" spans="1:19" ht="12.7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</row>
    <row r="217" spans="1:19" ht="12.7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</row>
    <row r="218" spans="1:19" ht="12.7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</row>
    <row r="219" spans="1:19" ht="12.7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</row>
    <row r="220" spans="1:19" ht="12.7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</row>
    <row r="221" spans="1:19" ht="12.7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</row>
    <row r="222" spans="1:19" ht="12.7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</row>
    <row r="223" spans="1:19" ht="12.7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</row>
    <row r="224" spans="1:19" ht="12.7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</row>
    <row r="225" spans="1:19" ht="12.7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</row>
    <row r="226" spans="1:19" ht="12.7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</row>
    <row r="227" spans="1:19" ht="12.7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</row>
    <row r="228" spans="1:19" ht="12.7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</row>
    <row r="229" spans="1:19" ht="12.7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</row>
    <row r="230" spans="1:19" ht="12.7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</row>
    <row r="231" spans="1:19" ht="12.7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</row>
    <row r="232" spans="1:19" ht="12.7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</row>
    <row r="233" spans="1:19" ht="12.7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</row>
    <row r="234" spans="1:19" ht="12.7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</row>
    <row r="235" spans="1:19" ht="12.7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</row>
    <row r="236" spans="1:19" ht="12.7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</row>
  </sheetData>
  <sheetProtection/>
  <mergeCells count="1">
    <mergeCell ref="B1:I1"/>
  </mergeCells>
  <printOptions/>
  <pageMargins left="0.75" right="0.75" top="1" bottom="1" header="0.5" footer="0.5"/>
  <pageSetup horizontalDpi="1200" verticalDpi="12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T2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18.28125" style="0" hidden="1" customWidth="1"/>
    <col min="3" max="3" width="24.28125" style="0" customWidth="1"/>
    <col min="20" max="20" width="8.28125" style="0" customWidth="1"/>
    <col min="21" max="21" width="9.00390625" style="0" customWidth="1"/>
    <col min="22" max="22" width="17.140625" style="0" customWidth="1"/>
  </cols>
  <sheetData>
    <row r="1" spans="3:21" ht="15.75">
      <c r="C1" s="67" t="s">
        <v>139</v>
      </c>
      <c r="D1" s="67"/>
      <c r="E1" s="67"/>
      <c r="F1" s="67"/>
      <c r="G1" s="67"/>
      <c r="H1" s="67"/>
      <c r="I1" s="67"/>
      <c r="J1" s="67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3:21" ht="15.75">
      <c r="C2" s="61"/>
      <c r="D2" s="62"/>
      <c r="E2" s="62"/>
      <c r="F2" s="62"/>
      <c r="G2" s="62"/>
      <c r="H2" s="62"/>
      <c r="I2" s="62"/>
      <c r="J2" s="62"/>
      <c r="K2" s="62"/>
      <c r="L2" s="62"/>
      <c r="M2" s="60"/>
      <c r="N2" s="60"/>
      <c r="O2" s="60"/>
      <c r="P2" s="60"/>
      <c r="Q2" s="60"/>
      <c r="R2" s="60"/>
      <c r="S2" s="60"/>
      <c r="T2" s="60"/>
      <c r="U2" s="60"/>
    </row>
    <row r="3" spans="1:21" ht="12.75" customHeight="1">
      <c r="A3" s="60"/>
      <c r="B3" s="60"/>
      <c r="C3" s="63" t="s">
        <v>136</v>
      </c>
      <c r="D3" s="63"/>
      <c r="E3" s="63"/>
      <c r="F3" s="63"/>
      <c r="G3" s="63"/>
      <c r="H3" s="63"/>
      <c r="I3" s="63"/>
      <c r="J3" s="63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</row>
    <row r="4" spans="1:21" ht="32.25" customHeight="1">
      <c r="A4" s="60"/>
      <c r="B4" s="60"/>
      <c r="C4" s="64" t="s">
        <v>137</v>
      </c>
      <c r="D4" s="65"/>
      <c r="E4" s="65"/>
      <c r="F4" s="65"/>
      <c r="G4" s="65"/>
      <c r="H4" s="65"/>
      <c r="I4" s="65"/>
      <c r="J4" s="65"/>
      <c r="K4" s="65"/>
      <c r="L4" s="65"/>
      <c r="M4" s="60"/>
      <c r="N4" s="60"/>
      <c r="O4" s="60"/>
      <c r="P4" s="60"/>
      <c r="Q4" s="60"/>
      <c r="R4" s="60"/>
      <c r="S4" s="60"/>
      <c r="T4" s="60"/>
      <c r="U4" s="60"/>
    </row>
    <row r="5" spans="1:21" ht="12" customHeight="1">
      <c r="A5" s="60"/>
      <c r="B5" s="60"/>
      <c r="C5" s="61"/>
      <c r="D5" s="62"/>
      <c r="E5" s="62"/>
      <c r="F5" s="62"/>
      <c r="G5" s="62"/>
      <c r="H5" s="62"/>
      <c r="I5" s="62"/>
      <c r="J5" s="62"/>
      <c r="K5" s="62"/>
      <c r="L5" s="62"/>
      <c r="M5" s="60"/>
      <c r="N5" s="60"/>
      <c r="O5" s="60"/>
      <c r="P5" s="60"/>
      <c r="Q5" s="60"/>
      <c r="R5" s="60"/>
      <c r="S5" s="60"/>
      <c r="T5" s="60"/>
      <c r="U5" s="60"/>
    </row>
    <row r="6" spans="1:21" ht="12.75" customHeight="1">
      <c r="A6" s="60"/>
      <c r="B6" s="60"/>
      <c r="C6" s="66" t="s">
        <v>138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</row>
    <row r="7" ht="12.75">
      <c r="C7" s="29" t="s">
        <v>130</v>
      </c>
    </row>
    <row r="8" spans="1:46" ht="12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</row>
    <row r="9" spans="1:46" ht="15.75">
      <c r="A9" s="11"/>
      <c r="B9" s="11"/>
      <c r="C9" s="11"/>
      <c r="D9" s="31"/>
      <c r="E9" s="31"/>
      <c r="F9" s="31"/>
      <c r="G9" s="31"/>
      <c r="H9" s="31"/>
      <c r="I9" s="31"/>
      <c r="J9" s="31"/>
      <c r="K9" s="47" t="s">
        <v>53</v>
      </c>
      <c r="L9" s="31"/>
      <c r="M9" s="31"/>
      <c r="N9" s="31"/>
      <c r="O9" s="31"/>
      <c r="P9" s="31"/>
      <c r="Q9" s="31"/>
      <c r="R9" s="3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</row>
    <row r="10" spans="1:46" ht="12.75">
      <c r="A10" s="11"/>
      <c r="B10" s="11"/>
      <c r="C10" s="11"/>
      <c r="D10" s="31"/>
      <c r="E10" s="34" t="s">
        <v>6</v>
      </c>
      <c r="F10" s="35"/>
      <c r="G10" s="32"/>
      <c r="H10" s="42" t="s">
        <v>8</v>
      </c>
      <c r="I10" s="43"/>
      <c r="J10" s="38"/>
      <c r="K10" s="34" t="s">
        <v>9</v>
      </c>
      <c r="L10" s="38"/>
      <c r="M10" s="32"/>
      <c r="N10" s="42" t="s">
        <v>10</v>
      </c>
      <c r="O10" s="43"/>
      <c r="P10" s="36"/>
      <c r="Q10" s="37" t="s">
        <v>11</v>
      </c>
      <c r="R10" s="39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</row>
    <row r="11" spans="1:46" ht="12.75">
      <c r="A11" s="11"/>
      <c r="B11" s="11"/>
      <c r="C11" s="11"/>
      <c r="D11" s="33"/>
      <c r="E11" s="23" t="s">
        <v>7</v>
      </c>
      <c r="F11" s="41"/>
      <c r="G11" s="40"/>
      <c r="H11" s="23" t="s">
        <v>42</v>
      </c>
      <c r="I11" s="31"/>
      <c r="J11" s="31"/>
      <c r="K11" s="23" t="s">
        <v>43</v>
      </c>
      <c r="L11" s="31"/>
      <c r="M11" s="32"/>
      <c r="N11" s="44" t="s">
        <v>44</v>
      </c>
      <c r="O11" s="43"/>
      <c r="P11" s="31"/>
      <c r="Q11" s="45" t="s">
        <v>45</v>
      </c>
      <c r="R11" s="3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46" ht="38.25">
      <c r="A12" s="11"/>
      <c r="B12" s="7" t="s">
        <v>0</v>
      </c>
      <c r="C12" s="7" t="s">
        <v>114</v>
      </c>
      <c r="D12" s="59" t="s">
        <v>131</v>
      </c>
      <c r="E12" s="59" t="s">
        <v>132</v>
      </c>
      <c r="F12" s="7" t="s">
        <v>4</v>
      </c>
      <c r="G12" s="59" t="s">
        <v>131</v>
      </c>
      <c r="H12" s="59" t="s">
        <v>132</v>
      </c>
      <c r="I12" s="7" t="s">
        <v>4</v>
      </c>
      <c r="J12" s="59" t="s">
        <v>131</v>
      </c>
      <c r="K12" s="59" t="s">
        <v>132</v>
      </c>
      <c r="L12" s="7" t="s">
        <v>4</v>
      </c>
      <c r="M12" s="59" t="s">
        <v>131</v>
      </c>
      <c r="N12" s="59" t="s">
        <v>132</v>
      </c>
      <c r="O12" s="7" t="s">
        <v>4</v>
      </c>
      <c r="P12" s="59" t="s">
        <v>131</v>
      </c>
      <c r="Q12" s="59" t="s">
        <v>132</v>
      </c>
      <c r="R12" s="7" t="s">
        <v>4</v>
      </c>
      <c r="S12" s="59" t="s">
        <v>134</v>
      </c>
      <c r="T12" s="59" t="s">
        <v>135</v>
      </c>
      <c r="U12" s="7" t="s">
        <v>4</v>
      </c>
      <c r="V12" s="7" t="s">
        <v>114</v>
      </c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</row>
    <row r="13" spans="1:46" ht="12.75">
      <c r="A13" s="11"/>
      <c r="B13" s="3">
        <v>1203</v>
      </c>
      <c r="C13" s="3" t="s">
        <v>130</v>
      </c>
      <c r="D13" s="3">
        <v>2400</v>
      </c>
      <c r="E13" s="3">
        <v>2400</v>
      </c>
      <c r="F13" s="3">
        <f>SUM(D13:E13)</f>
        <v>4800</v>
      </c>
      <c r="G13" s="3">
        <v>0</v>
      </c>
      <c r="H13" s="3">
        <v>0</v>
      </c>
      <c r="I13" s="3">
        <f>SUM(G13:H13)</f>
        <v>0</v>
      </c>
      <c r="J13" s="3">
        <v>0</v>
      </c>
      <c r="K13" s="3">
        <v>0</v>
      </c>
      <c r="L13" s="3">
        <f>SUM(J13:K13)</f>
        <v>0</v>
      </c>
      <c r="M13" s="3">
        <v>0</v>
      </c>
      <c r="N13" s="3">
        <v>0</v>
      </c>
      <c r="O13" s="3">
        <f>SUM(M13:N13)</f>
        <v>0</v>
      </c>
      <c r="P13" s="3">
        <v>0</v>
      </c>
      <c r="Q13" s="3">
        <v>0</v>
      </c>
      <c r="R13" s="3">
        <f>SUM(P13:Q13)</f>
        <v>0</v>
      </c>
      <c r="S13" s="5">
        <f>D13+G13+J13+M13+P13</f>
        <v>2400</v>
      </c>
      <c r="T13" s="5">
        <f>E13+H13+K13+N13+Q13</f>
        <v>2400</v>
      </c>
      <c r="U13" s="5">
        <f>S13+T13</f>
        <v>4800</v>
      </c>
      <c r="V13" s="3" t="s">
        <v>130</v>
      </c>
      <c r="W13" s="11" t="s">
        <v>133</v>
      </c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</row>
    <row r="14" spans="1:46" ht="12.75">
      <c r="A14" s="11"/>
      <c r="B14" s="3"/>
      <c r="C14" s="3"/>
      <c r="D14" s="3">
        <v>0</v>
      </c>
      <c r="E14" s="3">
        <v>0</v>
      </c>
      <c r="F14" s="3">
        <f aca="true" t="shared" si="0" ref="F14:F38">SUM(D14:E14)</f>
        <v>0</v>
      </c>
      <c r="G14" s="3">
        <v>0</v>
      </c>
      <c r="H14" s="3">
        <v>0</v>
      </c>
      <c r="I14" s="3">
        <f aca="true" t="shared" si="1" ref="I14:I26">SUM(G14:H14)</f>
        <v>0</v>
      </c>
      <c r="J14" s="3">
        <v>0</v>
      </c>
      <c r="K14" s="3">
        <v>0</v>
      </c>
      <c r="L14" s="3">
        <f>SUM(J14:K14)</f>
        <v>0</v>
      </c>
      <c r="M14" s="3">
        <v>0</v>
      </c>
      <c r="N14" s="3">
        <v>0</v>
      </c>
      <c r="O14" s="3">
        <f aca="true" t="shared" si="2" ref="O14:O38">SUM(M14:N14)</f>
        <v>0</v>
      </c>
      <c r="P14" s="3">
        <v>0</v>
      </c>
      <c r="Q14" s="3">
        <v>0</v>
      </c>
      <c r="R14" s="3">
        <f aca="true" t="shared" si="3" ref="R14:R38">SUM(P14:Q14)</f>
        <v>0</v>
      </c>
      <c r="S14" s="5">
        <f aca="true" t="shared" si="4" ref="S14:T39">D14+G14+J14+M14+P14</f>
        <v>0</v>
      </c>
      <c r="T14" s="5">
        <f t="shared" si="4"/>
        <v>0</v>
      </c>
      <c r="U14" s="5">
        <f aca="true" t="shared" si="5" ref="U14:U39">S14+T14</f>
        <v>0</v>
      </c>
      <c r="V14" s="3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</row>
    <row r="15" spans="1:46" ht="12.75">
      <c r="A15" s="11"/>
      <c r="B15" s="3"/>
      <c r="C15" s="3"/>
      <c r="D15" s="3">
        <v>0</v>
      </c>
      <c r="E15" s="3">
        <v>0</v>
      </c>
      <c r="F15" s="3">
        <f t="shared" si="0"/>
        <v>0</v>
      </c>
      <c r="G15" s="3">
        <v>0</v>
      </c>
      <c r="H15" s="3">
        <v>0</v>
      </c>
      <c r="I15" s="3">
        <f t="shared" si="1"/>
        <v>0</v>
      </c>
      <c r="J15" s="3">
        <v>0</v>
      </c>
      <c r="K15" s="3">
        <v>0</v>
      </c>
      <c r="L15" s="3">
        <f>SUM(J15:K15)</f>
        <v>0</v>
      </c>
      <c r="M15" s="3">
        <v>0</v>
      </c>
      <c r="N15" s="3">
        <v>0</v>
      </c>
      <c r="O15" s="3">
        <f t="shared" si="2"/>
        <v>0</v>
      </c>
      <c r="P15" s="3">
        <v>0</v>
      </c>
      <c r="Q15" s="3">
        <v>0</v>
      </c>
      <c r="R15" s="3">
        <f t="shared" si="3"/>
        <v>0</v>
      </c>
      <c r="S15" s="5">
        <f t="shared" si="4"/>
        <v>0</v>
      </c>
      <c r="T15" s="5">
        <f t="shared" si="4"/>
        <v>0</v>
      </c>
      <c r="U15" s="5">
        <f t="shared" si="5"/>
        <v>0</v>
      </c>
      <c r="V15" s="3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</row>
    <row r="16" spans="1:46" ht="12.75">
      <c r="A16" s="11"/>
      <c r="B16" s="3"/>
      <c r="C16" s="3"/>
      <c r="D16" s="3">
        <v>0</v>
      </c>
      <c r="E16" s="3">
        <v>0</v>
      </c>
      <c r="F16" s="3">
        <f t="shared" si="0"/>
        <v>0</v>
      </c>
      <c r="G16" s="3">
        <v>0</v>
      </c>
      <c r="H16" s="3">
        <v>0</v>
      </c>
      <c r="I16" s="3">
        <f t="shared" si="1"/>
        <v>0</v>
      </c>
      <c r="J16" s="3">
        <v>0</v>
      </c>
      <c r="K16" s="3">
        <v>0</v>
      </c>
      <c r="L16" s="3">
        <f>SUM(J16:K16)</f>
        <v>0</v>
      </c>
      <c r="M16" s="3">
        <v>0</v>
      </c>
      <c r="N16" s="3">
        <v>0</v>
      </c>
      <c r="O16" s="3">
        <f t="shared" si="2"/>
        <v>0</v>
      </c>
      <c r="P16" s="3">
        <v>0</v>
      </c>
      <c r="Q16" s="3">
        <v>0</v>
      </c>
      <c r="R16" s="3">
        <f t="shared" si="3"/>
        <v>0</v>
      </c>
      <c r="S16" s="5">
        <f t="shared" si="4"/>
        <v>0</v>
      </c>
      <c r="T16" s="5">
        <f t="shared" si="4"/>
        <v>0</v>
      </c>
      <c r="U16" s="5">
        <f t="shared" si="5"/>
        <v>0</v>
      </c>
      <c r="V16" s="3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</row>
    <row r="17" spans="1:46" ht="12.75">
      <c r="A17" s="11"/>
      <c r="B17" s="3"/>
      <c r="C17" s="3"/>
      <c r="D17" s="3">
        <v>0</v>
      </c>
      <c r="E17" s="3">
        <v>0</v>
      </c>
      <c r="F17" s="3">
        <f t="shared" si="0"/>
        <v>0</v>
      </c>
      <c r="G17" s="3">
        <v>0</v>
      </c>
      <c r="H17" s="3">
        <v>0</v>
      </c>
      <c r="I17" s="3">
        <f t="shared" si="1"/>
        <v>0</v>
      </c>
      <c r="J17" s="3">
        <v>0</v>
      </c>
      <c r="K17" s="3">
        <v>0</v>
      </c>
      <c r="L17" s="3">
        <f>SUM(J17:K17)</f>
        <v>0</v>
      </c>
      <c r="M17" s="3">
        <v>0</v>
      </c>
      <c r="N17" s="3">
        <v>0</v>
      </c>
      <c r="O17" s="3">
        <f t="shared" si="2"/>
        <v>0</v>
      </c>
      <c r="P17" s="3">
        <v>0</v>
      </c>
      <c r="Q17" s="3">
        <v>0</v>
      </c>
      <c r="R17" s="3">
        <f t="shared" si="3"/>
        <v>0</v>
      </c>
      <c r="S17" s="5">
        <f t="shared" si="4"/>
        <v>0</v>
      </c>
      <c r="T17" s="5">
        <f t="shared" si="4"/>
        <v>0</v>
      </c>
      <c r="U17" s="5">
        <f t="shared" si="5"/>
        <v>0</v>
      </c>
      <c r="V17" s="3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</row>
    <row r="18" spans="1:46" ht="12.75">
      <c r="A18" s="11"/>
      <c r="B18" s="3"/>
      <c r="C18" s="3"/>
      <c r="D18" s="3">
        <v>0</v>
      </c>
      <c r="E18" s="3">
        <v>0</v>
      </c>
      <c r="F18" s="3">
        <f t="shared" si="0"/>
        <v>0</v>
      </c>
      <c r="G18" s="3">
        <v>0</v>
      </c>
      <c r="H18" s="3">
        <v>0</v>
      </c>
      <c r="I18" s="3">
        <f t="shared" si="1"/>
        <v>0</v>
      </c>
      <c r="J18" s="3">
        <v>0</v>
      </c>
      <c r="K18" s="3">
        <v>0</v>
      </c>
      <c r="L18" s="3">
        <f aca="true" t="shared" si="6" ref="L18:L38">SUM(J18:K18)</f>
        <v>0</v>
      </c>
      <c r="M18" s="3">
        <v>0</v>
      </c>
      <c r="N18" s="3">
        <v>0</v>
      </c>
      <c r="O18" s="3">
        <f t="shared" si="2"/>
        <v>0</v>
      </c>
      <c r="P18" s="3">
        <v>0</v>
      </c>
      <c r="Q18" s="3">
        <v>0</v>
      </c>
      <c r="R18" s="3">
        <f t="shared" si="3"/>
        <v>0</v>
      </c>
      <c r="S18" s="5">
        <f t="shared" si="4"/>
        <v>0</v>
      </c>
      <c r="T18" s="5">
        <f t="shared" si="4"/>
        <v>0</v>
      </c>
      <c r="U18" s="5">
        <f t="shared" si="5"/>
        <v>0</v>
      </c>
      <c r="V18" s="3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</row>
    <row r="19" spans="1:46" ht="12.75">
      <c r="A19" s="11"/>
      <c r="B19" s="3"/>
      <c r="C19" s="3"/>
      <c r="D19" s="3">
        <v>0</v>
      </c>
      <c r="E19" s="3">
        <v>0</v>
      </c>
      <c r="F19" s="3">
        <f t="shared" si="0"/>
        <v>0</v>
      </c>
      <c r="G19" s="3">
        <v>0</v>
      </c>
      <c r="H19" s="3">
        <v>0</v>
      </c>
      <c r="I19" s="3">
        <f t="shared" si="1"/>
        <v>0</v>
      </c>
      <c r="J19" s="3">
        <v>0</v>
      </c>
      <c r="K19" s="3">
        <v>0</v>
      </c>
      <c r="L19" s="3">
        <f t="shared" si="6"/>
        <v>0</v>
      </c>
      <c r="M19" s="3">
        <v>0</v>
      </c>
      <c r="N19" s="3">
        <v>0</v>
      </c>
      <c r="O19" s="3">
        <f t="shared" si="2"/>
        <v>0</v>
      </c>
      <c r="P19" s="3">
        <v>0</v>
      </c>
      <c r="Q19" s="3">
        <v>0</v>
      </c>
      <c r="R19" s="3">
        <f t="shared" si="3"/>
        <v>0</v>
      </c>
      <c r="S19" s="5">
        <f t="shared" si="4"/>
        <v>0</v>
      </c>
      <c r="T19" s="5">
        <f t="shared" si="4"/>
        <v>0</v>
      </c>
      <c r="U19" s="5">
        <f t="shared" si="5"/>
        <v>0</v>
      </c>
      <c r="V19" s="3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</row>
    <row r="20" spans="1:46" ht="12.75">
      <c r="A20" s="11"/>
      <c r="B20" s="3"/>
      <c r="C20" s="3"/>
      <c r="D20" s="3">
        <v>0</v>
      </c>
      <c r="E20" s="3">
        <v>0</v>
      </c>
      <c r="F20" s="3">
        <f t="shared" si="0"/>
        <v>0</v>
      </c>
      <c r="G20" s="3">
        <v>0</v>
      </c>
      <c r="H20" s="3">
        <v>0</v>
      </c>
      <c r="I20" s="3">
        <f t="shared" si="1"/>
        <v>0</v>
      </c>
      <c r="J20" s="3">
        <v>0</v>
      </c>
      <c r="K20" s="3">
        <v>0</v>
      </c>
      <c r="L20" s="3">
        <f t="shared" si="6"/>
        <v>0</v>
      </c>
      <c r="M20" s="3">
        <v>0</v>
      </c>
      <c r="N20" s="3">
        <v>0</v>
      </c>
      <c r="O20" s="3">
        <f t="shared" si="2"/>
        <v>0</v>
      </c>
      <c r="P20" s="3">
        <v>0</v>
      </c>
      <c r="Q20" s="3">
        <v>0</v>
      </c>
      <c r="R20" s="3">
        <f t="shared" si="3"/>
        <v>0</v>
      </c>
      <c r="S20" s="5">
        <f t="shared" si="4"/>
        <v>0</v>
      </c>
      <c r="T20" s="5">
        <f t="shared" si="4"/>
        <v>0</v>
      </c>
      <c r="U20" s="5">
        <f t="shared" si="5"/>
        <v>0</v>
      </c>
      <c r="V20" s="3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</row>
    <row r="21" spans="1:46" ht="12.75">
      <c r="A21" s="11"/>
      <c r="B21" s="3"/>
      <c r="C21" s="3"/>
      <c r="D21" s="3">
        <v>0</v>
      </c>
      <c r="E21" s="3">
        <v>0</v>
      </c>
      <c r="F21" s="3">
        <f t="shared" si="0"/>
        <v>0</v>
      </c>
      <c r="G21" s="3">
        <v>0</v>
      </c>
      <c r="H21" s="3">
        <v>0</v>
      </c>
      <c r="I21" s="3">
        <f t="shared" si="1"/>
        <v>0</v>
      </c>
      <c r="J21" s="3">
        <v>0</v>
      </c>
      <c r="K21" s="3">
        <v>0</v>
      </c>
      <c r="L21" s="3">
        <f t="shared" si="6"/>
        <v>0</v>
      </c>
      <c r="M21" s="3">
        <v>0</v>
      </c>
      <c r="N21" s="3">
        <v>0</v>
      </c>
      <c r="O21" s="3">
        <f t="shared" si="2"/>
        <v>0</v>
      </c>
      <c r="P21" s="3">
        <v>0</v>
      </c>
      <c r="Q21" s="3">
        <v>0</v>
      </c>
      <c r="R21" s="3">
        <f t="shared" si="3"/>
        <v>0</v>
      </c>
      <c r="S21" s="5">
        <f t="shared" si="4"/>
        <v>0</v>
      </c>
      <c r="T21" s="5">
        <f t="shared" si="4"/>
        <v>0</v>
      </c>
      <c r="U21" s="5">
        <f t="shared" si="5"/>
        <v>0</v>
      </c>
      <c r="V21" s="3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</row>
    <row r="22" spans="1:46" ht="12.75">
      <c r="A22" s="11"/>
      <c r="B22" s="3"/>
      <c r="C22" s="3"/>
      <c r="D22" s="3">
        <v>0</v>
      </c>
      <c r="E22" s="3">
        <v>0</v>
      </c>
      <c r="F22" s="3">
        <f t="shared" si="0"/>
        <v>0</v>
      </c>
      <c r="G22" s="3">
        <v>0</v>
      </c>
      <c r="H22" s="3">
        <v>0</v>
      </c>
      <c r="I22" s="3">
        <f t="shared" si="1"/>
        <v>0</v>
      </c>
      <c r="J22" s="3">
        <v>0</v>
      </c>
      <c r="K22" s="3">
        <v>0</v>
      </c>
      <c r="L22" s="3">
        <f t="shared" si="6"/>
        <v>0</v>
      </c>
      <c r="M22" s="3">
        <v>0</v>
      </c>
      <c r="N22" s="3">
        <v>0</v>
      </c>
      <c r="O22" s="3">
        <f t="shared" si="2"/>
        <v>0</v>
      </c>
      <c r="P22" s="3">
        <v>0</v>
      </c>
      <c r="Q22" s="3">
        <v>0</v>
      </c>
      <c r="R22" s="3">
        <f t="shared" si="3"/>
        <v>0</v>
      </c>
      <c r="S22" s="5">
        <f t="shared" si="4"/>
        <v>0</v>
      </c>
      <c r="T22" s="5">
        <f t="shared" si="4"/>
        <v>0</v>
      </c>
      <c r="U22" s="5">
        <f t="shared" si="5"/>
        <v>0</v>
      </c>
      <c r="V22" s="3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</row>
    <row r="23" spans="1:46" ht="12.75">
      <c r="A23" s="11"/>
      <c r="B23" s="3"/>
      <c r="C23" s="3"/>
      <c r="D23" s="3">
        <v>0</v>
      </c>
      <c r="E23" s="3">
        <v>0</v>
      </c>
      <c r="F23" s="3">
        <f t="shared" si="0"/>
        <v>0</v>
      </c>
      <c r="G23" s="3">
        <v>0</v>
      </c>
      <c r="H23" s="3">
        <v>0</v>
      </c>
      <c r="I23" s="3">
        <f t="shared" si="1"/>
        <v>0</v>
      </c>
      <c r="J23" s="3">
        <v>0</v>
      </c>
      <c r="K23" s="3">
        <v>0</v>
      </c>
      <c r="L23" s="3">
        <f t="shared" si="6"/>
        <v>0</v>
      </c>
      <c r="M23" s="3">
        <v>0</v>
      </c>
      <c r="N23" s="3">
        <v>0</v>
      </c>
      <c r="O23" s="3">
        <f t="shared" si="2"/>
        <v>0</v>
      </c>
      <c r="P23" s="3">
        <v>0</v>
      </c>
      <c r="Q23" s="3">
        <v>0</v>
      </c>
      <c r="R23" s="3">
        <f t="shared" si="3"/>
        <v>0</v>
      </c>
      <c r="S23" s="5">
        <f t="shared" si="4"/>
        <v>0</v>
      </c>
      <c r="T23" s="5">
        <f t="shared" si="4"/>
        <v>0</v>
      </c>
      <c r="U23" s="5">
        <f t="shared" si="5"/>
        <v>0</v>
      </c>
      <c r="V23" s="3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</row>
    <row r="24" spans="1:46" ht="12.75">
      <c r="A24" s="11"/>
      <c r="B24" s="3"/>
      <c r="C24" s="3"/>
      <c r="D24" s="3">
        <v>0</v>
      </c>
      <c r="E24" s="3">
        <v>0</v>
      </c>
      <c r="F24" s="3">
        <f t="shared" si="0"/>
        <v>0</v>
      </c>
      <c r="G24" s="3">
        <v>0</v>
      </c>
      <c r="H24" s="3">
        <v>0</v>
      </c>
      <c r="I24" s="3">
        <f t="shared" si="1"/>
        <v>0</v>
      </c>
      <c r="J24" s="3">
        <v>0</v>
      </c>
      <c r="K24" s="3">
        <v>0</v>
      </c>
      <c r="L24" s="3">
        <f t="shared" si="6"/>
        <v>0</v>
      </c>
      <c r="M24" s="3">
        <v>0</v>
      </c>
      <c r="N24" s="3">
        <v>0</v>
      </c>
      <c r="O24" s="3">
        <f t="shared" si="2"/>
        <v>0</v>
      </c>
      <c r="P24" s="3">
        <v>0</v>
      </c>
      <c r="Q24" s="3">
        <v>0</v>
      </c>
      <c r="R24" s="3">
        <f t="shared" si="3"/>
        <v>0</v>
      </c>
      <c r="S24" s="5">
        <f t="shared" si="4"/>
        <v>0</v>
      </c>
      <c r="T24" s="5">
        <f t="shared" si="4"/>
        <v>0</v>
      </c>
      <c r="U24" s="5">
        <f t="shared" si="5"/>
        <v>0</v>
      </c>
      <c r="V24" s="3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</row>
    <row r="25" spans="1:46" ht="12.75">
      <c r="A25" s="11"/>
      <c r="B25" s="3"/>
      <c r="C25" s="3"/>
      <c r="D25" s="3">
        <v>0</v>
      </c>
      <c r="E25" s="3">
        <v>0</v>
      </c>
      <c r="F25" s="3">
        <f t="shared" si="0"/>
        <v>0</v>
      </c>
      <c r="G25" s="3">
        <v>0</v>
      </c>
      <c r="H25" s="3">
        <v>0</v>
      </c>
      <c r="I25" s="3">
        <f t="shared" si="1"/>
        <v>0</v>
      </c>
      <c r="J25" s="3">
        <v>0</v>
      </c>
      <c r="K25" s="3">
        <v>0</v>
      </c>
      <c r="L25" s="3">
        <f t="shared" si="6"/>
        <v>0</v>
      </c>
      <c r="M25" s="3">
        <v>0</v>
      </c>
      <c r="N25" s="3">
        <v>0</v>
      </c>
      <c r="O25" s="3">
        <f t="shared" si="2"/>
        <v>0</v>
      </c>
      <c r="P25" s="3">
        <v>0</v>
      </c>
      <c r="Q25" s="3">
        <v>0</v>
      </c>
      <c r="R25" s="3">
        <f t="shared" si="3"/>
        <v>0</v>
      </c>
      <c r="S25" s="5">
        <f t="shared" si="4"/>
        <v>0</v>
      </c>
      <c r="T25" s="5">
        <f t="shared" si="4"/>
        <v>0</v>
      </c>
      <c r="U25" s="5">
        <f t="shared" si="5"/>
        <v>0</v>
      </c>
      <c r="V25" s="3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</row>
    <row r="26" spans="1:46" ht="12.75">
      <c r="A26" s="11"/>
      <c r="B26" s="3"/>
      <c r="C26" s="3"/>
      <c r="D26" s="3">
        <v>0</v>
      </c>
      <c r="E26" s="3">
        <v>0</v>
      </c>
      <c r="F26" s="3">
        <f t="shared" si="0"/>
        <v>0</v>
      </c>
      <c r="G26" s="3">
        <v>0</v>
      </c>
      <c r="H26" s="3">
        <v>0</v>
      </c>
      <c r="I26" s="3">
        <f t="shared" si="1"/>
        <v>0</v>
      </c>
      <c r="J26" s="3">
        <v>0</v>
      </c>
      <c r="K26" s="3">
        <v>0</v>
      </c>
      <c r="L26" s="3">
        <f t="shared" si="6"/>
        <v>0</v>
      </c>
      <c r="M26" s="3">
        <v>0</v>
      </c>
      <c r="N26" s="3">
        <v>0</v>
      </c>
      <c r="O26" s="3">
        <f t="shared" si="2"/>
        <v>0</v>
      </c>
      <c r="P26" s="3">
        <v>0</v>
      </c>
      <c r="Q26" s="3">
        <v>0</v>
      </c>
      <c r="R26" s="3">
        <f t="shared" si="3"/>
        <v>0</v>
      </c>
      <c r="S26" s="5">
        <f t="shared" si="4"/>
        <v>0</v>
      </c>
      <c r="T26" s="5">
        <f t="shared" si="4"/>
        <v>0</v>
      </c>
      <c r="U26" s="5">
        <f t="shared" si="5"/>
        <v>0</v>
      </c>
      <c r="V26" s="3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</row>
    <row r="27" spans="1:46" ht="12.75">
      <c r="A27" s="11"/>
      <c r="B27" s="3"/>
      <c r="C27" s="3"/>
      <c r="D27" s="3">
        <v>0</v>
      </c>
      <c r="E27" s="3">
        <v>0</v>
      </c>
      <c r="F27" s="3">
        <f t="shared" si="0"/>
        <v>0</v>
      </c>
      <c r="G27" s="3">
        <v>0</v>
      </c>
      <c r="H27" s="3">
        <v>0</v>
      </c>
      <c r="I27" s="3">
        <f>SUM(G27:H27)</f>
        <v>0</v>
      </c>
      <c r="J27" s="3">
        <v>0</v>
      </c>
      <c r="K27" s="3">
        <v>0</v>
      </c>
      <c r="L27" s="3">
        <f t="shared" si="6"/>
        <v>0</v>
      </c>
      <c r="M27" s="3">
        <v>0</v>
      </c>
      <c r="N27" s="3">
        <v>0</v>
      </c>
      <c r="O27" s="3">
        <f t="shared" si="2"/>
        <v>0</v>
      </c>
      <c r="P27" s="3">
        <v>0</v>
      </c>
      <c r="Q27" s="3">
        <v>0</v>
      </c>
      <c r="R27" s="3">
        <f t="shared" si="3"/>
        <v>0</v>
      </c>
      <c r="S27" s="5">
        <f t="shared" si="4"/>
        <v>0</v>
      </c>
      <c r="T27" s="5">
        <f t="shared" si="4"/>
        <v>0</v>
      </c>
      <c r="U27" s="5">
        <f t="shared" si="5"/>
        <v>0</v>
      </c>
      <c r="V27" s="3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</row>
    <row r="28" spans="1:46" ht="12.75">
      <c r="A28" s="11"/>
      <c r="B28" s="3"/>
      <c r="C28" s="3"/>
      <c r="D28" s="3">
        <v>0</v>
      </c>
      <c r="E28" s="3">
        <v>0</v>
      </c>
      <c r="F28" s="3">
        <f t="shared" si="0"/>
        <v>0</v>
      </c>
      <c r="G28" s="3">
        <v>0</v>
      </c>
      <c r="H28" s="3">
        <v>0</v>
      </c>
      <c r="I28" s="3">
        <f>SUM(G28:H28)</f>
        <v>0</v>
      </c>
      <c r="J28" s="3">
        <v>0</v>
      </c>
      <c r="K28" s="3">
        <v>0</v>
      </c>
      <c r="L28" s="3">
        <f t="shared" si="6"/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5">
        <f t="shared" si="4"/>
        <v>0</v>
      </c>
      <c r="T28" s="5">
        <f t="shared" si="4"/>
        <v>0</v>
      </c>
      <c r="U28" s="5">
        <f t="shared" si="5"/>
        <v>0</v>
      </c>
      <c r="V28" s="3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</row>
    <row r="29" spans="1:46" ht="12.75">
      <c r="A29" s="11"/>
      <c r="B29" s="3"/>
      <c r="C29" s="3"/>
      <c r="D29" s="3">
        <v>0</v>
      </c>
      <c r="E29" s="3">
        <v>0</v>
      </c>
      <c r="F29" s="3">
        <f aca="true" t="shared" si="7" ref="F29:F37">SUM(D29:E29)</f>
        <v>0</v>
      </c>
      <c r="G29" s="3">
        <v>0</v>
      </c>
      <c r="H29" s="3">
        <v>0</v>
      </c>
      <c r="I29" s="3">
        <f aca="true" t="shared" si="8" ref="I29:I37">SUM(G29:H29)</f>
        <v>0</v>
      </c>
      <c r="J29" s="3">
        <v>0</v>
      </c>
      <c r="K29" s="3">
        <v>0</v>
      </c>
      <c r="L29" s="3">
        <f aca="true" t="shared" si="9" ref="L29:L37">SUM(J29:K29)</f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5">
        <f t="shared" si="4"/>
        <v>0</v>
      </c>
      <c r="T29" s="5">
        <f t="shared" si="4"/>
        <v>0</v>
      </c>
      <c r="U29" s="5">
        <f t="shared" si="5"/>
        <v>0</v>
      </c>
      <c r="V29" s="3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</row>
    <row r="30" spans="1:46" ht="12.75">
      <c r="A30" s="11"/>
      <c r="B30" s="3"/>
      <c r="C30" s="3"/>
      <c r="D30" s="3">
        <v>0</v>
      </c>
      <c r="E30" s="3">
        <v>0</v>
      </c>
      <c r="F30" s="3">
        <f t="shared" si="7"/>
        <v>0</v>
      </c>
      <c r="G30" s="3">
        <v>0</v>
      </c>
      <c r="H30" s="3">
        <v>0</v>
      </c>
      <c r="I30" s="3">
        <f t="shared" si="8"/>
        <v>0</v>
      </c>
      <c r="J30" s="3">
        <v>0</v>
      </c>
      <c r="K30" s="3">
        <v>0</v>
      </c>
      <c r="L30" s="3">
        <f t="shared" si="9"/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5">
        <f t="shared" si="4"/>
        <v>0</v>
      </c>
      <c r="T30" s="5">
        <f t="shared" si="4"/>
        <v>0</v>
      </c>
      <c r="U30" s="5">
        <f t="shared" si="5"/>
        <v>0</v>
      </c>
      <c r="V30" s="3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</row>
    <row r="31" spans="1:46" ht="12.75">
      <c r="A31" s="11"/>
      <c r="B31" s="3"/>
      <c r="C31" s="3"/>
      <c r="D31" s="3">
        <v>0</v>
      </c>
      <c r="E31" s="3">
        <v>0</v>
      </c>
      <c r="F31" s="3">
        <f t="shared" si="7"/>
        <v>0</v>
      </c>
      <c r="G31" s="3">
        <v>0</v>
      </c>
      <c r="H31" s="3">
        <v>0</v>
      </c>
      <c r="I31" s="3">
        <f t="shared" si="8"/>
        <v>0</v>
      </c>
      <c r="J31" s="3">
        <v>0</v>
      </c>
      <c r="K31" s="3">
        <v>0</v>
      </c>
      <c r="L31" s="3">
        <f t="shared" si="9"/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5">
        <f t="shared" si="4"/>
        <v>0</v>
      </c>
      <c r="T31" s="5">
        <f t="shared" si="4"/>
        <v>0</v>
      </c>
      <c r="U31" s="5">
        <f t="shared" si="5"/>
        <v>0</v>
      </c>
      <c r="V31" s="3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</row>
    <row r="32" spans="1:46" ht="12.75">
      <c r="A32" s="11"/>
      <c r="B32" s="3"/>
      <c r="C32" s="3"/>
      <c r="D32" s="3">
        <v>0</v>
      </c>
      <c r="E32" s="3">
        <v>0</v>
      </c>
      <c r="F32" s="3">
        <f t="shared" si="7"/>
        <v>0</v>
      </c>
      <c r="G32" s="3">
        <v>0</v>
      </c>
      <c r="H32" s="3">
        <v>0</v>
      </c>
      <c r="I32" s="3">
        <f t="shared" si="8"/>
        <v>0</v>
      </c>
      <c r="J32" s="3">
        <v>0</v>
      </c>
      <c r="K32" s="3">
        <v>0</v>
      </c>
      <c r="L32" s="3">
        <f t="shared" si="9"/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5">
        <f t="shared" si="4"/>
        <v>0</v>
      </c>
      <c r="T32" s="5">
        <f t="shared" si="4"/>
        <v>0</v>
      </c>
      <c r="U32" s="5">
        <f t="shared" si="5"/>
        <v>0</v>
      </c>
      <c r="V32" s="3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</row>
    <row r="33" spans="1:46" ht="12.75">
      <c r="A33" s="11"/>
      <c r="B33" s="3"/>
      <c r="C33" s="3"/>
      <c r="D33" s="3">
        <v>0</v>
      </c>
      <c r="E33" s="3">
        <v>0</v>
      </c>
      <c r="F33" s="3">
        <f>SUM(D33:E33)</f>
        <v>0</v>
      </c>
      <c r="G33" s="3">
        <v>0</v>
      </c>
      <c r="H33" s="3">
        <v>0</v>
      </c>
      <c r="I33" s="3">
        <f>SUM(G33:H33)</f>
        <v>0</v>
      </c>
      <c r="J33" s="3">
        <v>0</v>
      </c>
      <c r="K33" s="3">
        <v>0</v>
      </c>
      <c r="L33" s="3">
        <f>SUM(J33:K33)</f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5">
        <f aca="true" t="shared" si="10" ref="S33:T35">D33+G33+J33+M33+P33</f>
        <v>0</v>
      </c>
      <c r="T33" s="5">
        <f t="shared" si="10"/>
        <v>0</v>
      </c>
      <c r="U33" s="5">
        <f>S33+T33</f>
        <v>0</v>
      </c>
      <c r="V33" s="3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</row>
    <row r="34" spans="1:46" ht="12.75">
      <c r="A34" s="11"/>
      <c r="B34" s="3"/>
      <c r="C34" s="3"/>
      <c r="D34" s="3">
        <v>0</v>
      </c>
      <c r="E34" s="3">
        <v>0</v>
      </c>
      <c r="F34" s="3">
        <f>SUM(D34:E34)</f>
        <v>0</v>
      </c>
      <c r="G34" s="3">
        <v>0</v>
      </c>
      <c r="H34" s="3">
        <v>0</v>
      </c>
      <c r="I34" s="3">
        <f>SUM(G34:H34)</f>
        <v>0</v>
      </c>
      <c r="J34" s="3">
        <v>0</v>
      </c>
      <c r="K34" s="3">
        <v>0</v>
      </c>
      <c r="L34" s="3">
        <f>SUM(J34:K34)</f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5">
        <f t="shared" si="10"/>
        <v>0</v>
      </c>
      <c r="T34" s="5">
        <f t="shared" si="10"/>
        <v>0</v>
      </c>
      <c r="U34" s="5">
        <f>S34+T34</f>
        <v>0</v>
      </c>
      <c r="V34" s="3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</row>
    <row r="35" spans="1:46" ht="12.75">
      <c r="A35" s="11"/>
      <c r="B35" s="3"/>
      <c r="C35" s="3"/>
      <c r="D35" s="3">
        <v>0</v>
      </c>
      <c r="E35" s="3">
        <v>0</v>
      </c>
      <c r="F35" s="3">
        <f>SUM(D35:E35)</f>
        <v>0</v>
      </c>
      <c r="G35" s="3">
        <v>0</v>
      </c>
      <c r="H35" s="3">
        <v>0</v>
      </c>
      <c r="I35" s="3">
        <f>SUM(G35:H35)</f>
        <v>0</v>
      </c>
      <c r="J35" s="3">
        <v>0</v>
      </c>
      <c r="K35" s="3">
        <v>0</v>
      </c>
      <c r="L35" s="3">
        <f>SUM(J35:K35)</f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5">
        <f t="shared" si="10"/>
        <v>0</v>
      </c>
      <c r="T35" s="5">
        <f t="shared" si="10"/>
        <v>0</v>
      </c>
      <c r="U35" s="5">
        <f>S35+T35</f>
        <v>0</v>
      </c>
      <c r="V35" s="3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</row>
    <row r="36" spans="1:46" ht="12.75">
      <c r="A36" s="11"/>
      <c r="B36" s="3"/>
      <c r="C36" s="3"/>
      <c r="D36" s="3">
        <v>0</v>
      </c>
      <c r="E36" s="3">
        <v>0</v>
      </c>
      <c r="F36" s="3">
        <f t="shared" si="7"/>
        <v>0</v>
      </c>
      <c r="G36" s="3">
        <v>0</v>
      </c>
      <c r="H36" s="3">
        <v>0</v>
      </c>
      <c r="I36" s="3">
        <f t="shared" si="8"/>
        <v>0</v>
      </c>
      <c r="J36" s="3">
        <v>0</v>
      </c>
      <c r="K36" s="3">
        <v>0</v>
      </c>
      <c r="L36" s="3">
        <f t="shared" si="9"/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5">
        <f t="shared" si="4"/>
        <v>0</v>
      </c>
      <c r="T36" s="5">
        <f t="shared" si="4"/>
        <v>0</v>
      </c>
      <c r="U36" s="5">
        <f t="shared" si="5"/>
        <v>0</v>
      </c>
      <c r="V36" s="3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</row>
    <row r="37" spans="1:46" ht="12.75">
      <c r="A37" s="11"/>
      <c r="B37" s="3"/>
      <c r="C37" s="3"/>
      <c r="D37" s="3">
        <v>0</v>
      </c>
      <c r="E37" s="3">
        <v>0</v>
      </c>
      <c r="F37" s="3">
        <f t="shared" si="7"/>
        <v>0</v>
      </c>
      <c r="G37" s="3">
        <v>0</v>
      </c>
      <c r="H37" s="3">
        <v>0</v>
      </c>
      <c r="I37" s="3">
        <f t="shared" si="8"/>
        <v>0</v>
      </c>
      <c r="J37" s="3">
        <v>0</v>
      </c>
      <c r="K37" s="3">
        <v>0</v>
      </c>
      <c r="L37" s="3">
        <f t="shared" si="9"/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5">
        <f t="shared" si="4"/>
        <v>0</v>
      </c>
      <c r="T37" s="5">
        <f t="shared" si="4"/>
        <v>0</v>
      </c>
      <c r="U37" s="5">
        <f t="shared" si="5"/>
        <v>0</v>
      </c>
      <c r="V37" s="3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</row>
    <row r="38" spans="1:46" ht="12.75">
      <c r="A38" s="11"/>
      <c r="B38" s="3"/>
      <c r="C38" s="3"/>
      <c r="D38" s="3">
        <v>0</v>
      </c>
      <c r="E38" s="3">
        <v>0</v>
      </c>
      <c r="F38" s="3">
        <f t="shared" si="0"/>
        <v>0</v>
      </c>
      <c r="G38" s="3">
        <v>0</v>
      </c>
      <c r="H38" s="3">
        <v>0</v>
      </c>
      <c r="I38" s="3">
        <f>SUM(G38:H38)</f>
        <v>0</v>
      </c>
      <c r="J38" s="3">
        <v>0</v>
      </c>
      <c r="K38" s="3">
        <v>0</v>
      </c>
      <c r="L38" s="3">
        <f t="shared" si="6"/>
        <v>0</v>
      </c>
      <c r="M38" s="3">
        <v>0</v>
      </c>
      <c r="N38" s="3">
        <v>0</v>
      </c>
      <c r="O38" s="3">
        <f t="shared" si="2"/>
        <v>0</v>
      </c>
      <c r="P38" s="3">
        <v>0</v>
      </c>
      <c r="Q38" s="3">
        <v>0</v>
      </c>
      <c r="R38" s="3">
        <f t="shared" si="3"/>
        <v>0</v>
      </c>
      <c r="S38" s="5">
        <f t="shared" si="4"/>
        <v>0</v>
      </c>
      <c r="T38" s="5">
        <f t="shared" si="4"/>
        <v>0</v>
      </c>
      <c r="U38" s="5">
        <f t="shared" si="5"/>
        <v>0</v>
      </c>
      <c r="V38" s="3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</row>
    <row r="39" spans="1:46" ht="12.75">
      <c r="A39" s="11"/>
      <c r="B39" s="3"/>
      <c r="C39" s="5" t="s">
        <v>12</v>
      </c>
      <c r="D39" s="5">
        <f aca="true" t="shared" si="11" ref="D39:R39">SUM(D13:D38)</f>
        <v>2400</v>
      </c>
      <c r="E39" s="5">
        <f t="shared" si="11"/>
        <v>2400</v>
      </c>
      <c r="F39" s="5">
        <f t="shared" si="11"/>
        <v>4800</v>
      </c>
      <c r="G39" s="5">
        <f t="shared" si="11"/>
        <v>0</v>
      </c>
      <c r="H39" s="5">
        <f t="shared" si="11"/>
        <v>0</v>
      </c>
      <c r="I39" s="5">
        <f t="shared" si="11"/>
        <v>0</v>
      </c>
      <c r="J39" s="5">
        <f t="shared" si="11"/>
        <v>0</v>
      </c>
      <c r="K39" s="5">
        <f t="shared" si="11"/>
        <v>0</v>
      </c>
      <c r="L39" s="5">
        <f t="shared" si="11"/>
        <v>0</v>
      </c>
      <c r="M39" s="5">
        <f t="shared" si="11"/>
        <v>0</v>
      </c>
      <c r="N39" s="5">
        <f t="shared" si="11"/>
        <v>0</v>
      </c>
      <c r="O39" s="5">
        <f t="shared" si="11"/>
        <v>0</v>
      </c>
      <c r="P39" s="5">
        <f t="shared" si="11"/>
        <v>0</v>
      </c>
      <c r="Q39" s="5">
        <f t="shared" si="11"/>
        <v>0</v>
      </c>
      <c r="R39" s="5">
        <f t="shared" si="11"/>
        <v>0</v>
      </c>
      <c r="S39" s="5">
        <f t="shared" si="4"/>
        <v>2400</v>
      </c>
      <c r="T39" s="5">
        <f t="shared" si="4"/>
        <v>2400</v>
      </c>
      <c r="U39" s="5">
        <f t="shared" si="5"/>
        <v>4800</v>
      </c>
      <c r="V39" s="5" t="s">
        <v>12</v>
      </c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</row>
    <row r="40" spans="1:46" ht="12.75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</row>
    <row r="41" spans="1:46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</row>
    <row r="42" spans="1:46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</row>
    <row r="43" spans="1:46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</row>
    <row r="44" spans="1:46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</row>
    <row r="45" spans="1:46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</row>
    <row r="46" spans="1:46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</row>
    <row r="47" spans="1:46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</row>
    <row r="48" spans="1:46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</row>
    <row r="49" spans="1:46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</row>
    <row r="50" spans="1:46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</row>
    <row r="51" spans="1:46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</row>
    <row r="52" spans="1:46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</row>
    <row r="53" spans="1:46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</row>
    <row r="54" spans="1:46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</row>
    <row r="55" spans="1:46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</row>
    <row r="56" spans="1:46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</row>
    <row r="57" spans="1:46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</row>
    <row r="58" spans="1:46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</row>
    <row r="59" spans="1:46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</row>
    <row r="60" spans="1:46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</row>
    <row r="61" spans="1:46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</row>
    <row r="62" spans="1:46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</row>
    <row r="63" spans="1:46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</row>
    <row r="64" spans="1:46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</row>
    <row r="65" spans="1:46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</row>
    <row r="66" spans="1:46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</row>
    <row r="67" spans="1:46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</row>
    <row r="68" spans="1:46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</row>
    <row r="69" spans="1:46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</row>
    <row r="70" spans="1:46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</row>
    <row r="71" spans="1:46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</row>
    <row r="72" spans="1:46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</row>
    <row r="73" spans="1:46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</row>
    <row r="74" spans="1:46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</row>
    <row r="75" spans="1:46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</row>
    <row r="76" spans="1:46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</row>
    <row r="77" spans="1:46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</row>
    <row r="78" spans="1:46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</row>
    <row r="79" spans="1:46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</row>
    <row r="80" spans="1:46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</row>
    <row r="81" spans="1:46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</row>
    <row r="82" spans="1:46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</row>
    <row r="83" spans="1:46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</row>
    <row r="84" spans="1:46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</row>
    <row r="85" spans="1:46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</row>
    <row r="86" spans="1:46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</row>
    <row r="87" spans="1:46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</row>
    <row r="88" spans="1:46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</row>
    <row r="89" spans="1:46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</row>
    <row r="90" spans="1:46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</row>
    <row r="91" spans="1:46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</row>
    <row r="92" spans="1:46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</row>
    <row r="93" spans="1:46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</row>
    <row r="94" spans="1:46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</row>
    <row r="95" spans="1:46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</row>
    <row r="96" spans="1:46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</row>
    <row r="97" spans="1:46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</row>
    <row r="98" spans="1:46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</row>
    <row r="99" spans="1:46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</row>
    <row r="100" spans="1:46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</row>
    <row r="101" spans="1:46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</row>
    <row r="102" spans="1:46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</row>
    <row r="103" spans="1:46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</row>
    <row r="104" spans="1:46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</row>
    <row r="105" spans="1:46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</row>
    <row r="106" spans="1:46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</row>
    <row r="107" spans="1:46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</row>
    <row r="108" spans="1:46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</row>
    <row r="109" spans="1:46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</row>
    <row r="110" spans="1:46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</row>
    <row r="111" spans="1:46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</row>
    <row r="112" spans="1:46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</row>
    <row r="113" spans="1:46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</row>
    <row r="114" spans="1:46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</row>
    <row r="115" spans="1:46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</row>
    <row r="116" spans="1:46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</row>
    <row r="117" spans="1:46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</row>
    <row r="118" spans="1:46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</row>
    <row r="119" spans="1:46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</row>
    <row r="120" spans="1:46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</row>
    <row r="121" spans="1:46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</row>
    <row r="122" spans="1:46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</row>
    <row r="123" spans="1:46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</row>
    <row r="124" spans="1:46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</row>
    <row r="125" spans="1:46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</row>
    <row r="126" spans="1:46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</row>
    <row r="127" spans="1:46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</row>
    <row r="128" spans="1:46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</row>
    <row r="129" spans="1:46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</row>
    <row r="130" spans="1:46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</row>
    <row r="131" spans="1:46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</row>
    <row r="132" spans="1:46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</row>
    <row r="133" spans="1:46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</row>
    <row r="134" spans="1:46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</row>
    <row r="135" spans="1:46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</row>
    <row r="136" spans="1:46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</row>
    <row r="137" spans="1:46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</row>
    <row r="138" spans="1:46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</row>
    <row r="139" spans="1:46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</row>
    <row r="140" spans="1:46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</row>
    <row r="141" spans="1:46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</row>
    <row r="142" spans="1:46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</row>
    <row r="143" spans="1:46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</row>
    <row r="144" spans="1:46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</row>
    <row r="145" spans="1:46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</row>
    <row r="146" spans="1:46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</row>
    <row r="147" spans="1:46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</row>
    <row r="148" spans="1:46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</row>
    <row r="149" spans="1:46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</row>
    <row r="150" spans="1:46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</row>
    <row r="151" spans="1:46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</row>
    <row r="152" spans="1:46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</row>
    <row r="153" spans="1:46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</row>
    <row r="154" spans="1:46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</row>
    <row r="155" spans="1:46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</row>
    <row r="156" spans="1:46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</row>
    <row r="157" spans="1:46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</row>
    <row r="158" spans="1:46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</row>
    <row r="159" spans="1:46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</row>
    <row r="160" spans="1:46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</row>
    <row r="161" spans="1:46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</row>
    <row r="162" spans="1:46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</row>
    <row r="163" spans="1:46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</row>
    <row r="164" spans="1:46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</row>
    <row r="165" spans="1:46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</row>
    <row r="166" spans="1:46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</row>
    <row r="167" spans="1:46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</row>
    <row r="168" spans="1:46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</row>
    <row r="169" spans="1:46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</row>
    <row r="170" spans="1:46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</row>
    <row r="171" spans="1:46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</row>
    <row r="172" spans="1:46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</row>
    <row r="173" spans="1:46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</row>
    <row r="174" spans="1:46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</row>
    <row r="175" spans="1:46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</row>
    <row r="176" spans="1:46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</row>
    <row r="177" spans="1:46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</row>
    <row r="178" spans="1:46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</row>
    <row r="179" spans="1:46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</row>
    <row r="180" spans="1:46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</row>
    <row r="181" spans="1:46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</row>
    <row r="182" spans="1:46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</row>
    <row r="183" spans="1:46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</row>
    <row r="184" spans="1:46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</row>
    <row r="185" spans="1:46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</row>
    <row r="186" spans="1:46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</row>
    <row r="187" spans="1:46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</row>
    <row r="188" spans="1:46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</row>
    <row r="189" spans="1:46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</row>
    <row r="190" spans="1:46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</row>
    <row r="191" spans="1:46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</row>
    <row r="192" spans="1:46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</row>
    <row r="193" spans="1:46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</row>
    <row r="194" spans="1:46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</row>
    <row r="195" spans="1:46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</row>
    <row r="196" spans="1:46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</row>
    <row r="197" spans="1:46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</row>
    <row r="198" spans="1:46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</row>
    <row r="199" spans="1:46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</row>
    <row r="200" spans="1:46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</row>
    <row r="201" spans="1:46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</row>
    <row r="202" spans="1:46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</row>
    <row r="203" spans="1:46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</row>
    <row r="204" spans="1:46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</row>
    <row r="205" spans="1:46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</row>
    <row r="206" spans="1:46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</row>
    <row r="207" spans="1:46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</row>
    <row r="208" spans="1:46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</row>
    <row r="209" spans="1:46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</row>
    <row r="210" spans="1:46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</row>
    <row r="211" spans="1:46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</row>
    <row r="212" spans="1:46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</row>
    <row r="213" spans="1:46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</row>
    <row r="214" spans="1:46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</row>
    <row r="215" spans="1:46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</row>
    <row r="216" spans="1:46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</row>
    <row r="217" spans="1:46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</row>
    <row r="218" spans="1:46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</row>
    <row r="219" spans="1:46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</row>
    <row r="220" spans="1:46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</row>
    <row r="221" spans="1:46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</row>
    <row r="222" spans="1:46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</row>
    <row r="223" spans="1:46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</row>
    <row r="224" spans="1:46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</row>
    <row r="225" spans="1:46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</row>
    <row r="226" spans="1:46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</row>
    <row r="227" spans="1:46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</row>
    <row r="228" spans="1:46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</row>
    <row r="229" spans="1:46" ht="12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</row>
    <row r="230" spans="1:46" ht="12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</row>
  </sheetData>
  <sheetProtection/>
  <mergeCells count="4">
    <mergeCell ref="C1:J1"/>
    <mergeCell ref="C3:J3"/>
    <mergeCell ref="C4:L4"/>
    <mergeCell ref="C6:U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Shack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Tite</dc:creator>
  <cp:keywords/>
  <dc:description/>
  <cp:lastModifiedBy>Rekha</cp:lastModifiedBy>
  <cp:lastPrinted>2004-09-27T22:11:07Z</cp:lastPrinted>
  <dcterms:created xsi:type="dcterms:W3CDTF">2004-08-15T01:58:40Z</dcterms:created>
  <dcterms:modified xsi:type="dcterms:W3CDTF">2007-09-24T11:56:47Z</dcterms:modified>
  <cp:category/>
  <cp:version/>
  <cp:contentType/>
  <cp:contentStatus/>
</cp:coreProperties>
</file>