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ila.maharaj\AppData\Local\Microsoft\Windows\INetCache\Content.Outlook\QIG042SL\"/>
    </mc:Choice>
  </mc:AlternateContent>
  <bookViews>
    <workbookView xWindow="120" yWindow="15" windowWidth="15180" windowHeight="7305" activeTab="4"/>
  </bookViews>
  <sheets>
    <sheet name="Contract Data" sheetId="1" r:id="rId1"/>
    <sheet name="Issue Register" sheetId="2" r:id="rId2"/>
    <sheet name="Site Register" sheetId="3" r:id="rId3"/>
    <sheet name="Closing Register" sheetId="4" r:id="rId4"/>
    <sheet name="Library Serv - Register" sheetId="5" r:id="rId5"/>
    <sheet name="Sheet6" sheetId="6" r:id="rId6"/>
    <sheet name="Sheet1" sheetId="7" r:id="rId7"/>
  </sheets>
  <definedNames>
    <definedName name="_xlnm.Print_Area" localSheetId="3">'Closing Register'!$A$1:$R$240</definedName>
    <definedName name="_xlnm.Print_Area" localSheetId="1">'Issue Register'!$B$1:$J$350</definedName>
    <definedName name="Z_AE7AC107_D7E1_4CFB_AC68_355441397425_.wvu.PrintArea" localSheetId="3" hidden="1">'Closing Register'!$A$1:$R$240</definedName>
    <definedName name="Z_AE7AC107_D7E1_4CFB_AC68_355441397425_.wvu.PrintArea" localSheetId="1" hidden="1">'Issue Register'!$B$1:$J$350</definedName>
  </definedNames>
  <calcPr calcId="152511"/>
  <customWorkbookViews>
    <customWorkbookView name="Nad Govender - Personal View" guid="{AE7AC107-D7E1-4CFB-AC68-355441397425}" mergeInterval="0" personalView="1" maximized="1" xWindow="-9" yWindow="-9" windowWidth="1384" windowHeight="734" activeSheetId="3"/>
  </customWorkbookViews>
</workbook>
</file>

<file path=xl/calcChain.xml><?xml version="1.0" encoding="utf-8"?>
<calcChain xmlns="http://schemas.openxmlformats.org/spreadsheetml/2006/main">
  <c r="N8" i="4" l="1"/>
  <c r="N200" i="4" s="1"/>
  <c r="N7" i="4"/>
  <c r="N56" i="4" l="1"/>
  <c r="N104" i="4"/>
  <c r="N152" i="4"/>
  <c r="G258" i="3"/>
  <c r="G259" i="3"/>
  <c r="G260" i="3"/>
  <c r="G261" i="3"/>
  <c r="G262" i="3"/>
  <c r="G263" i="3"/>
  <c r="G264" i="3"/>
  <c r="G265" i="3"/>
  <c r="G266" i="3"/>
  <c r="G257" i="3"/>
  <c r="F258" i="3"/>
  <c r="F259" i="3"/>
  <c r="F260" i="3"/>
  <c r="F261" i="3"/>
  <c r="F262" i="3"/>
  <c r="F263" i="3"/>
  <c r="F264" i="3"/>
  <c r="F265" i="3"/>
  <c r="F266" i="3"/>
  <c r="F257" i="3"/>
  <c r="C258" i="3"/>
  <c r="C259" i="3"/>
  <c r="C260" i="3"/>
  <c r="C261" i="3"/>
  <c r="C262" i="3"/>
  <c r="C263" i="3"/>
  <c r="C264" i="3"/>
  <c r="C265" i="3"/>
  <c r="C266" i="3"/>
  <c r="C257" i="3"/>
  <c r="F168" i="5" l="1"/>
  <c r="F169" i="5"/>
  <c r="F170" i="5"/>
  <c r="F171" i="5"/>
  <c r="F172" i="5"/>
  <c r="F173" i="5"/>
  <c r="F174" i="5"/>
  <c r="F175" i="5"/>
  <c r="F176" i="5"/>
  <c r="F167" i="5"/>
  <c r="F137" i="5"/>
  <c r="F138" i="5"/>
  <c r="F139" i="5"/>
  <c r="F140" i="5"/>
  <c r="F141" i="5"/>
  <c r="F142" i="5"/>
  <c r="F143" i="5"/>
  <c r="F144" i="5"/>
  <c r="F145" i="5"/>
  <c r="F13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16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75" i="5"/>
  <c r="F66" i="5"/>
  <c r="F67" i="5"/>
  <c r="F68" i="5"/>
  <c r="F69" i="5"/>
  <c r="F70" i="5"/>
  <c r="F71" i="5"/>
  <c r="F72" i="5"/>
  <c r="F73" i="5"/>
  <c r="F74" i="5"/>
  <c r="F65" i="5"/>
  <c r="F36" i="5"/>
  <c r="F37" i="5"/>
  <c r="F38" i="5"/>
  <c r="F39" i="5"/>
  <c r="F40" i="5"/>
  <c r="F41" i="5"/>
  <c r="F42" i="5"/>
  <c r="F43" i="5"/>
  <c r="F44" i="5"/>
  <c r="F3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15" i="5"/>
  <c r="M168" i="5"/>
  <c r="M169" i="5"/>
  <c r="M170" i="5"/>
  <c r="M171" i="5"/>
  <c r="M172" i="5"/>
  <c r="M173" i="5"/>
  <c r="M174" i="5"/>
  <c r="M175" i="5"/>
  <c r="M176" i="5"/>
  <c r="M167" i="5"/>
  <c r="L167" i="5"/>
  <c r="G168" i="5"/>
  <c r="H168" i="5"/>
  <c r="I168" i="5"/>
  <c r="J168" i="5"/>
  <c r="K168" i="5"/>
  <c r="L168" i="5"/>
  <c r="G169" i="5"/>
  <c r="H169" i="5"/>
  <c r="I169" i="5"/>
  <c r="J169" i="5"/>
  <c r="K169" i="5"/>
  <c r="L169" i="5"/>
  <c r="G170" i="5"/>
  <c r="H170" i="5"/>
  <c r="I170" i="5"/>
  <c r="J170" i="5"/>
  <c r="K170" i="5"/>
  <c r="L170" i="5"/>
  <c r="G171" i="5"/>
  <c r="H171" i="5"/>
  <c r="I171" i="5"/>
  <c r="J171" i="5"/>
  <c r="K171" i="5"/>
  <c r="L171" i="5"/>
  <c r="G172" i="5"/>
  <c r="H172" i="5"/>
  <c r="I172" i="5"/>
  <c r="J172" i="5"/>
  <c r="K172" i="5"/>
  <c r="L172" i="5"/>
  <c r="G173" i="5"/>
  <c r="H173" i="5"/>
  <c r="I173" i="5"/>
  <c r="J173" i="5"/>
  <c r="K173" i="5"/>
  <c r="L173" i="5"/>
  <c r="G174" i="5"/>
  <c r="H174" i="5"/>
  <c r="I174" i="5"/>
  <c r="J174" i="5"/>
  <c r="K174" i="5"/>
  <c r="L174" i="5"/>
  <c r="G175" i="5"/>
  <c r="H175" i="5"/>
  <c r="I175" i="5"/>
  <c r="J175" i="5"/>
  <c r="K175" i="5"/>
  <c r="L175" i="5"/>
  <c r="G176" i="5"/>
  <c r="H176" i="5"/>
  <c r="I176" i="5"/>
  <c r="J176" i="5"/>
  <c r="K176" i="5"/>
  <c r="L176" i="5"/>
  <c r="H167" i="5"/>
  <c r="I167" i="5"/>
  <c r="J167" i="5"/>
  <c r="K167" i="5"/>
  <c r="G167" i="5"/>
  <c r="M137" i="5"/>
  <c r="M138" i="5"/>
  <c r="M139" i="5"/>
  <c r="M140" i="5"/>
  <c r="M141" i="5"/>
  <c r="M142" i="5"/>
  <c r="M143" i="5"/>
  <c r="M144" i="5"/>
  <c r="M145" i="5"/>
  <c r="M136" i="5"/>
  <c r="G137" i="5"/>
  <c r="H137" i="5"/>
  <c r="I137" i="5"/>
  <c r="J137" i="5"/>
  <c r="K137" i="5"/>
  <c r="L137" i="5"/>
  <c r="G138" i="5"/>
  <c r="H138" i="5"/>
  <c r="I138" i="5"/>
  <c r="J138" i="5"/>
  <c r="K138" i="5"/>
  <c r="L138" i="5"/>
  <c r="G139" i="5"/>
  <c r="H139" i="5"/>
  <c r="I139" i="5"/>
  <c r="J139" i="5"/>
  <c r="K139" i="5"/>
  <c r="L139" i="5"/>
  <c r="G140" i="5"/>
  <c r="H140" i="5"/>
  <c r="I140" i="5"/>
  <c r="J140" i="5"/>
  <c r="K140" i="5"/>
  <c r="L140" i="5"/>
  <c r="G141" i="5"/>
  <c r="H141" i="5"/>
  <c r="I141" i="5"/>
  <c r="J141" i="5"/>
  <c r="K141" i="5"/>
  <c r="L141" i="5"/>
  <c r="G142" i="5"/>
  <c r="H142" i="5"/>
  <c r="I142" i="5"/>
  <c r="J142" i="5"/>
  <c r="K142" i="5"/>
  <c r="L142" i="5"/>
  <c r="G143" i="5"/>
  <c r="H143" i="5"/>
  <c r="I143" i="5"/>
  <c r="J143" i="5"/>
  <c r="K143" i="5"/>
  <c r="L143" i="5"/>
  <c r="G144" i="5"/>
  <c r="H144" i="5"/>
  <c r="I144" i="5"/>
  <c r="J144" i="5"/>
  <c r="K144" i="5"/>
  <c r="L144" i="5"/>
  <c r="G145" i="5"/>
  <c r="H145" i="5"/>
  <c r="I145" i="5"/>
  <c r="J145" i="5"/>
  <c r="K145" i="5"/>
  <c r="L145" i="5"/>
  <c r="H136" i="5"/>
  <c r="I136" i="5"/>
  <c r="J136" i="5"/>
  <c r="K136" i="5"/>
  <c r="L136" i="5"/>
  <c r="G13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16" i="5"/>
  <c r="G117" i="5"/>
  <c r="H117" i="5"/>
  <c r="I117" i="5"/>
  <c r="J117" i="5"/>
  <c r="K117" i="5"/>
  <c r="L117" i="5"/>
  <c r="G118" i="5"/>
  <c r="H118" i="5"/>
  <c r="I118" i="5"/>
  <c r="J118" i="5"/>
  <c r="K118" i="5"/>
  <c r="L118" i="5"/>
  <c r="G119" i="5"/>
  <c r="H119" i="5"/>
  <c r="I119" i="5"/>
  <c r="J119" i="5"/>
  <c r="K119" i="5"/>
  <c r="L119" i="5"/>
  <c r="G120" i="5"/>
  <c r="H120" i="5"/>
  <c r="I120" i="5"/>
  <c r="J120" i="5"/>
  <c r="K120" i="5"/>
  <c r="L120" i="5"/>
  <c r="G121" i="5"/>
  <c r="H121" i="5"/>
  <c r="I121" i="5"/>
  <c r="J121" i="5"/>
  <c r="K121" i="5"/>
  <c r="L121" i="5"/>
  <c r="G122" i="5"/>
  <c r="H122" i="5"/>
  <c r="I122" i="5"/>
  <c r="J122" i="5"/>
  <c r="K122" i="5"/>
  <c r="L122" i="5"/>
  <c r="G123" i="5"/>
  <c r="H123" i="5"/>
  <c r="I123" i="5"/>
  <c r="J123" i="5"/>
  <c r="K123" i="5"/>
  <c r="L123" i="5"/>
  <c r="G124" i="5"/>
  <c r="H124" i="5"/>
  <c r="I124" i="5"/>
  <c r="J124" i="5"/>
  <c r="K124" i="5"/>
  <c r="L124" i="5"/>
  <c r="G125" i="5"/>
  <c r="H125" i="5"/>
  <c r="I125" i="5"/>
  <c r="J125" i="5"/>
  <c r="K125" i="5"/>
  <c r="L125" i="5"/>
  <c r="G126" i="5"/>
  <c r="H126" i="5"/>
  <c r="I126" i="5"/>
  <c r="J126" i="5"/>
  <c r="K126" i="5"/>
  <c r="L126" i="5"/>
  <c r="G127" i="5"/>
  <c r="H127" i="5"/>
  <c r="I127" i="5"/>
  <c r="J127" i="5"/>
  <c r="K127" i="5"/>
  <c r="L127" i="5"/>
  <c r="G128" i="5"/>
  <c r="H128" i="5"/>
  <c r="I128" i="5"/>
  <c r="J128" i="5"/>
  <c r="K128" i="5"/>
  <c r="L128" i="5"/>
  <c r="G129" i="5"/>
  <c r="H129" i="5"/>
  <c r="I129" i="5"/>
  <c r="J129" i="5"/>
  <c r="K129" i="5"/>
  <c r="L129" i="5"/>
  <c r="G130" i="5"/>
  <c r="H130" i="5"/>
  <c r="I130" i="5"/>
  <c r="J130" i="5"/>
  <c r="K130" i="5"/>
  <c r="L130" i="5"/>
  <c r="G131" i="5"/>
  <c r="H131" i="5"/>
  <c r="I131" i="5"/>
  <c r="J131" i="5"/>
  <c r="K131" i="5"/>
  <c r="L131" i="5"/>
  <c r="G132" i="5"/>
  <c r="H132" i="5"/>
  <c r="I132" i="5"/>
  <c r="J132" i="5"/>
  <c r="K132" i="5"/>
  <c r="L132" i="5"/>
  <c r="G133" i="5"/>
  <c r="H133" i="5"/>
  <c r="I133" i="5"/>
  <c r="J133" i="5"/>
  <c r="K133" i="5"/>
  <c r="L133" i="5"/>
  <c r="G134" i="5"/>
  <c r="H134" i="5"/>
  <c r="I134" i="5"/>
  <c r="J134" i="5"/>
  <c r="K134" i="5"/>
  <c r="L134" i="5"/>
  <c r="G135" i="5"/>
  <c r="H135" i="5"/>
  <c r="I135" i="5"/>
  <c r="J135" i="5"/>
  <c r="K135" i="5"/>
  <c r="L135" i="5"/>
  <c r="H116" i="5"/>
  <c r="I116" i="5"/>
  <c r="J116" i="5"/>
  <c r="K116" i="5"/>
  <c r="L116" i="5"/>
  <c r="G116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75" i="5"/>
  <c r="G76" i="5"/>
  <c r="H76" i="5"/>
  <c r="I76" i="5"/>
  <c r="J76" i="5"/>
  <c r="K76" i="5"/>
  <c r="L76" i="5"/>
  <c r="G77" i="5"/>
  <c r="H77" i="5"/>
  <c r="I77" i="5"/>
  <c r="J77" i="5"/>
  <c r="K77" i="5"/>
  <c r="L77" i="5"/>
  <c r="G78" i="5"/>
  <c r="H78" i="5"/>
  <c r="I78" i="5"/>
  <c r="J78" i="5"/>
  <c r="K78" i="5"/>
  <c r="L78" i="5"/>
  <c r="G79" i="5"/>
  <c r="H79" i="5"/>
  <c r="I79" i="5"/>
  <c r="J79" i="5"/>
  <c r="K79" i="5"/>
  <c r="L79" i="5"/>
  <c r="G80" i="5"/>
  <c r="H80" i="5"/>
  <c r="I80" i="5"/>
  <c r="J80" i="5"/>
  <c r="K80" i="5"/>
  <c r="L80" i="5"/>
  <c r="G81" i="5"/>
  <c r="H81" i="5"/>
  <c r="I81" i="5"/>
  <c r="J81" i="5"/>
  <c r="K81" i="5"/>
  <c r="L81" i="5"/>
  <c r="G82" i="5"/>
  <c r="H82" i="5"/>
  <c r="I82" i="5"/>
  <c r="J82" i="5"/>
  <c r="K82" i="5"/>
  <c r="L82" i="5"/>
  <c r="G83" i="5"/>
  <c r="H83" i="5"/>
  <c r="I83" i="5"/>
  <c r="J83" i="5"/>
  <c r="K83" i="5"/>
  <c r="L83" i="5"/>
  <c r="G84" i="5"/>
  <c r="H84" i="5"/>
  <c r="I84" i="5"/>
  <c r="J84" i="5"/>
  <c r="K84" i="5"/>
  <c r="L84" i="5"/>
  <c r="G85" i="5"/>
  <c r="H85" i="5"/>
  <c r="I85" i="5"/>
  <c r="J85" i="5"/>
  <c r="K85" i="5"/>
  <c r="L85" i="5"/>
  <c r="G86" i="5"/>
  <c r="H86" i="5"/>
  <c r="I86" i="5"/>
  <c r="J86" i="5"/>
  <c r="K86" i="5"/>
  <c r="L86" i="5"/>
  <c r="G87" i="5"/>
  <c r="H87" i="5"/>
  <c r="I87" i="5"/>
  <c r="J87" i="5"/>
  <c r="K87" i="5"/>
  <c r="L87" i="5"/>
  <c r="G88" i="5"/>
  <c r="H88" i="5"/>
  <c r="I88" i="5"/>
  <c r="J88" i="5"/>
  <c r="K88" i="5"/>
  <c r="L88" i="5"/>
  <c r="G89" i="5"/>
  <c r="H89" i="5"/>
  <c r="I89" i="5"/>
  <c r="J89" i="5"/>
  <c r="K89" i="5"/>
  <c r="L89" i="5"/>
  <c r="G90" i="5"/>
  <c r="H90" i="5"/>
  <c r="I90" i="5"/>
  <c r="J90" i="5"/>
  <c r="K90" i="5"/>
  <c r="L90" i="5"/>
  <c r="G91" i="5"/>
  <c r="H91" i="5"/>
  <c r="I91" i="5"/>
  <c r="J91" i="5"/>
  <c r="K91" i="5"/>
  <c r="L91" i="5"/>
  <c r="G92" i="5"/>
  <c r="H92" i="5"/>
  <c r="I92" i="5"/>
  <c r="J92" i="5"/>
  <c r="K92" i="5"/>
  <c r="L92" i="5"/>
  <c r="G93" i="5"/>
  <c r="H93" i="5"/>
  <c r="I93" i="5"/>
  <c r="J93" i="5"/>
  <c r="K93" i="5"/>
  <c r="L93" i="5"/>
  <c r="G94" i="5"/>
  <c r="H94" i="5"/>
  <c r="I94" i="5"/>
  <c r="J94" i="5"/>
  <c r="K94" i="5"/>
  <c r="L94" i="5"/>
  <c r="H75" i="5"/>
  <c r="I75" i="5"/>
  <c r="J75" i="5"/>
  <c r="K75" i="5"/>
  <c r="L75" i="5"/>
  <c r="G75" i="5"/>
  <c r="M66" i="5"/>
  <c r="M67" i="5"/>
  <c r="M68" i="5"/>
  <c r="M69" i="5"/>
  <c r="M70" i="5"/>
  <c r="M71" i="5"/>
  <c r="M72" i="5"/>
  <c r="M73" i="5"/>
  <c r="M74" i="5"/>
  <c r="M65" i="5"/>
  <c r="G66" i="5"/>
  <c r="H66" i="5"/>
  <c r="I66" i="5"/>
  <c r="J66" i="5"/>
  <c r="K66" i="5"/>
  <c r="L66" i="5"/>
  <c r="G67" i="5"/>
  <c r="H67" i="5"/>
  <c r="I67" i="5"/>
  <c r="J67" i="5"/>
  <c r="K67" i="5"/>
  <c r="L67" i="5"/>
  <c r="G68" i="5"/>
  <c r="H68" i="5"/>
  <c r="I68" i="5"/>
  <c r="J68" i="5"/>
  <c r="K68" i="5"/>
  <c r="L68" i="5"/>
  <c r="G69" i="5"/>
  <c r="H69" i="5"/>
  <c r="I69" i="5"/>
  <c r="J69" i="5"/>
  <c r="K69" i="5"/>
  <c r="L69" i="5"/>
  <c r="G70" i="5"/>
  <c r="H70" i="5"/>
  <c r="I70" i="5"/>
  <c r="J70" i="5"/>
  <c r="K70" i="5"/>
  <c r="L70" i="5"/>
  <c r="G71" i="5"/>
  <c r="H71" i="5"/>
  <c r="I71" i="5"/>
  <c r="J71" i="5"/>
  <c r="K71" i="5"/>
  <c r="L71" i="5"/>
  <c r="G72" i="5"/>
  <c r="H72" i="5"/>
  <c r="I72" i="5"/>
  <c r="J72" i="5"/>
  <c r="K72" i="5"/>
  <c r="L72" i="5"/>
  <c r="G73" i="5"/>
  <c r="H73" i="5"/>
  <c r="I73" i="5"/>
  <c r="J73" i="5"/>
  <c r="K73" i="5"/>
  <c r="L73" i="5"/>
  <c r="G74" i="5"/>
  <c r="H74" i="5"/>
  <c r="I74" i="5"/>
  <c r="J74" i="5"/>
  <c r="K74" i="5"/>
  <c r="L74" i="5"/>
  <c r="H65" i="5"/>
  <c r="I65" i="5"/>
  <c r="J65" i="5"/>
  <c r="K65" i="5"/>
  <c r="L65" i="5"/>
  <c r="G65" i="5"/>
  <c r="M36" i="5"/>
  <c r="M37" i="5"/>
  <c r="M38" i="5"/>
  <c r="M39" i="5"/>
  <c r="M40" i="5"/>
  <c r="M41" i="5"/>
  <c r="M42" i="5"/>
  <c r="M43" i="5"/>
  <c r="M44" i="5"/>
  <c r="M35" i="5"/>
  <c r="G36" i="5"/>
  <c r="H36" i="5"/>
  <c r="I36" i="5"/>
  <c r="J36" i="5"/>
  <c r="K36" i="5"/>
  <c r="L36" i="5"/>
  <c r="G37" i="5"/>
  <c r="H37" i="5"/>
  <c r="I37" i="5"/>
  <c r="J37" i="5"/>
  <c r="K37" i="5"/>
  <c r="L37" i="5"/>
  <c r="G38" i="5"/>
  <c r="H38" i="5"/>
  <c r="I38" i="5"/>
  <c r="J38" i="5"/>
  <c r="K38" i="5"/>
  <c r="L38" i="5"/>
  <c r="G39" i="5"/>
  <c r="H39" i="5"/>
  <c r="I39" i="5"/>
  <c r="J39" i="5"/>
  <c r="K39" i="5"/>
  <c r="L39" i="5"/>
  <c r="G40" i="5"/>
  <c r="H40" i="5"/>
  <c r="I40" i="5"/>
  <c r="J40" i="5"/>
  <c r="K40" i="5"/>
  <c r="L40" i="5"/>
  <c r="G41" i="5"/>
  <c r="H41" i="5"/>
  <c r="I41" i="5"/>
  <c r="J41" i="5"/>
  <c r="K41" i="5"/>
  <c r="L41" i="5"/>
  <c r="G42" i="5"/>
  <c r="H42" i="5"/>
  <c r="I42" i="5"/>
  <c r="J42" i="5"/>
  <c r="K42" i="5"/>
  <c r="L42" i="5"/>
  <c r="G43" i="5"/>
  <c r="H43" i="5"/>
  <c r="I43" i="5"/>
  <c r="J43" i="5"/>
  <c r="K43" i="5"/>
  <c r="L43" i="5"/>
  <c r="G44" i="5"/>
  <c r="H44" i="5"/>
  <c r="I44" i="5"/>
  <c r="J44" i="5"/>
  <c r="K44" i="5"/>
  <c r="L44" i="5"/>
  <c r="L35" i="5"/>
  <c r="K35" i="5"/>
  <c r="J35" i="5"/>
  <c r="I35" i="5"/>
  <c r="H35" i="5"/>
  <c r="G3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15" i="5"/>
  <c r="G16" i="5"/>
  <c r="H16" i="5"/>
  <c r="I16" i="5"/>
  <c r="J16" i="5"/>
  <c r="K16" i="5"/>
  <c r="L16" i="5"/>
  <c r="G17" i="5"/>
  <c r="H17" i="5"/>
  <c r="I17" i="5"/>
  <c r="J17" i="5"/>
  <c r="K17" i="5"/>
  <c r="L17" i="5"/>
  <c r="G18" i="5"/>
  <c r="H18" i="5"/>
  <c r="I18" i="5"/>
  <c r="J18" i="5"/>
  <c r="K18" i="5"/>
  <c r="L18" i="5"/>
  <c r="G19" i="5"/>
  <c r="H19" i="5"/>
  <c r="I19" i="5"/>
  <c r="J19" i="5"/>
  <c r="K19" i="5"/>
  <c r="L19" i="5"/>
  <c r="G20" i="5"/>
  <c r="H20" i="5"/>
  <c r="I20" i="5"/>
  <c r="J20" i="5"/>
  <c r="K20" i="5"/>
  <c r="L20" i="5"/>
  <c r="G21" i="5"/>
  <c r="H21" i="5"/>
  <c r="I21" i="5"/>
  <c r="J21" i="5"/>
  <c r="K21" i="5"/>
  <c r="L21" i="5"/>
  <c r="G22" i="5"/>
  <c r="H22" i="5"/>
  <c r="I22" i="5"/>
  <c r="J22" i="5"/>
  <c r="K22" i="5"/>
  <c r="L22" i="5"/>
  <c r="G23" i="5"/>
  <c r="H23" i="5"/>
  <c r="I23" i="5"/>
  <c r="J23" i="5"/>
  <c r="K23" i="5"/>
  <c r="L23" i="5"/>
  <c r="G24" i="5"/>
  <c r="H24" i="5"/>
  <c r="I24" i="5"/>
  <c r="J24" i="5"/>
  <c r="K24" i="5"/>
  <c r="L24" i="5"/>
  <c r="G25" i="5"/>
  <c r="H25" i="5"/>
  <c r="I25" i="5"/>
  <c r="J25" i="5"/>
  <c r="K25" i="5"/>
  <c r="L25" i="5"/>
  <c r="G26" i="5"/>
  <c r="H26" i="5"/>
  <c r="I26" i="5"/>
  <c r="J26" i="5"/>
  <c r="K26" i="5"/>
  <c r="L26" i="5"/>
  <c r="G27" i="5"/>
  <c r="H27" i="5"/>
  <c r="I27" i="5"/>
  <c r="J27" i="5"/>
  <c r="K27" i="5"/>
  <c r="L27" i="5"/>
  <c r="G28" i="5"/>
  <c r="H28" i="5"/>
  <c r="I28" i="5"/>
  <c r="J28" i="5"/>
  <c r="K28" i="5"/>
  <c r="L28" i="5"/>
  <c r="G29" i="5"/>
  <c r="H29" i="5"/>
  <c r="I29" i="5"/>
  <c r="J29" i="5"/>
  <c r="K29" i="5"/>
  <c r="L29" i="5"/>
  <c r="G30" i="5"/>
  <c r="H30" i="5"/>
  <c r="I30" i="5"/>
  <c r="J30" i="5"/>
  <c r="K30" i="5"/>
  <c r="L30" i="5"/>
  <c r="G31" i="5"/>
  <c r="H31" i="5"/>
  <c r="I31" i="5"/>
  <c r="J31" i="5"/>
  <c r="K31" i="5"/>
  <c r="L31" i="5"/>
  <c r="G32" i="5"/>
  <c r="H32" i="5"/>
  <c r="I32" i="5"/>
  <c r="J32" i="5"/>
  <c r="K32" i="5"/>
  <c r="L32" i="5"/>
  <c r="G33" i="5"/>
  <c r="H33" i="5"/>
  <c r="I33" i="5"/>
  <c r="J33" i="5"/>
  <c r="K33" i="5"/>
  <c r="L33" i="5"/>
  <c r="G34" i="5"/>
  <c r="H34" i="5"/>
  <c r="I34" i="5"/>
  <c r="J34" i="5"/>
  <c r="K34" i="5"/>
  <c r="L34" i="5"/>
  <c r="L15" i="5"/>
  <c r="K15" i="5"/>
  <c r="J15" i="5"/>
  <c r="I15" i="5"/>
  <c r="H15" i="5"/>
  <c r="G15" i="5"/>
  <c r="E168" i="5"/>
  <c r="E169" i="5"/>
  <c r="E170" i="5"/>
  <c r="E171" i="5"/>
  <c r="E172" i="5"/>
  <c r="E173" i="5"/>
  <c r="E174" i="5"/>
  <c r="E175" i="5"/>
  <c r="E176" i="5"/>
  <c r="E167" i="5"/>
  <c r="E137" i="5"/>
  <c r="E138" i="5"/>
  <c r="E139" i="5"/>
  <c r="E140" i="5"/>
  <c r="E141" i="5"/>
  <c r="E142" i="5"/>
  <c r="E143" i="5"/>
  <c r="E144" i="5"/>
  <c r="E145" i="5"/>
  <c r="E13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16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75" i="5"/>
  <c r="E66" i="5"/>
  <c r="E67" i="5"/>
  <c r="E68" i="5"/>
  <c r="E69" i="5"/>
  <c r="E70" i="5"/>
  <c r="E71" i="5"/>
  <c r="E72" i="5"/>
  <c r="E73" i="5"/>
  <c r="E74" i="5"/>
  <c r="E65" i="5"/>
  <c r="E36" i="5"/>
  <c r="E37" i="5"/>
  <c r="E38" i="5"/>
  <c r="E39" i="5"/>
  <c r="E40" i="5"/>
  <c r="E41" i="5"/>
  <c r="E42" i="5"/>
  <c r="E43" i="5"/>
  <c r="E44" i="5"/>
  <c r="E3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15" i="5"/>
  <c r="G158" i="5"/>
  <c r="G54" i="5"/>
  <c r="J6" i="5"/>
  <c r="J158" i="5" s="1"/>
  <c r="J5" i="5"/>
  <c r="J157" i="5" s="1"/>
  <c r="J4" i="5"/>
  <c r="J54" i="5" s="1"/>
  <c r="G6" i="5"/>
  <c r="G107" i="5" s="1"/>
  <c r="G5" i="5"/>
  <c r="G157" i="5" s="1"/>
  <c r="G4" i="5"/>
  <c r="G156" i="5" s="1"/>
  <c r="E8" i="5"/>
  <c r="E109" i="5" s="1"/>
  <c r="E9" i="5"/>
  <c r="E110" i="5" s="1"/>
  <c r="C9" i="5"/>
  <c r="C161" i="5" s="1"/>
  <c r="C217" i="4"/>
  <c r="C168" i="5" s="1"/>
  <c r="C218" i="4"/>
  <c r="C169" i="5" s="1"/>
  <c r="C219" i="4"/>
  <c r="C170" i="5" s="1"/>
  <c r="C220" i="4"/>
  <c r="C171" i="5" s="1"/>
  <c r="C221" i="4"/>
  <c r="C172" i="5" s="1"/>
  <c r="C222" i="4"/>
  <c r="C173" i="5" s="1"/>
  <c r="C223" i="4"/>
  <c r="C174" i="5" s="1"/>
  <c r="C224" i="4"/>
  <c r="C175" i="5" s="1"/>
  <c r="C225" i="4"/>
  <c r="C176" i="5" s="1"/>
  <c r="C216" i="4"/>
  <c r="C167" i="5" s="1"/>
  <c r="C207" i="4"/>
  <c r="C137" i="5" s="1"/>
  <c r="C208" i="4"/>
  <c r="C138" i="5" s="1"/>
  <c r="C209" i="4"/>
  <c r="C139" i="5" s="1"/>
  <c r="C210" i="4"/>
  <c r="C140" i="5" s="1"/>
  <c r="C211" i="4"/>
  <c r="C141" i="5" s="1"/>
  <c r="C212" i="4"/>
  <c r="C142" i="5" s="1"/>
  <c r="C213" i="4"/>
  <c r="C143" i="5" s="1"/>
  <c r="C214" i="4"/>
  <c r="C144" i="5" s="1"/>
  <c r="C215" i="4"/>
  <c r="C145" i="5" s="1"/>
  <c r="C206" i="4"/>
  <c r="C136" i="5" s="1"/>
  <c r="C169" i="4"/>
  <c r="C127" i="5" s="1"/>
  <c r="C170" i="4"/>
  <c r="C128" i="5" s="1"/>
  <c r="C171" i="4"/>
  <c r="C129" i="5" s="1"/>
  <c r="C172" i="4"/>
  <c r="C130" i="5" s="1"/>
  <c r="C173" i="4"/>
  <c r="C131" i="5" s="1"/>
  <c r="C174" i="4"/>
  <c r="C132" i="5" s="1"/>
  <c r="C175" i="4"/>
  <c r="C133" i="5" s="1"/>
  <c r="C176" i="4"/>
  <c r="C134" i="5" s="1"/>
  <c r="C177" i="4"/>
  <c r="C135" i="5" s="1"/>
  <c r="C168" i="4"/>
  <c r="C126" i="5" s="1"/>
  <c r="C159" i="4"/>
  <c r="C117" i="5" s="1"/>
  <c r="C160" i="4"/>
  <c r="C118" i="5" s="1"/>
  <c r="C161" i="4"/>
  <c r="C119" i="5" s="1"/>
  <c r="C162" i="4"/>
  <c r="C120" i="5" s="1"/>
  <c r="C163" i="4"/>
  <c r="C121" i="5" s="1"/>
  <c r="C164" i="4"/>
  <c r="C122" i="5" s="1"/>
  <c r="C165" i="4"/>
  <c r="C123" i="5" s="1"/>
  <c r="C166" i="4"/>
  <c r="C124" i="5" s="1"/>
  <c r="C167" i="4"/>
  <c r="C125" i="5" s="1"/>
  <c r="C158" i="4"/>
  <c r="C116" i="5" s="1"/>
  <c r="C121" i="4"/>
  <c r="C86" i="5" s="1"/>
  <c r="C122" i="4"/>
  <c r="C87" i="5" s="1"/>
  <c r="C123" i="4"/>
  <c r="C88" i="5" s="1"/>
  <c r="C124" i="4"/>
  <c r="C89" i="5" s="1"/>
  <c r="C125" i="4"/>
  <c r="C90" i="5" s="1"/>
  <c r="C126" i="4"/>
  <c r="C91" i="5" s="1"/>
  <c r="C127" i="4"/>
  <c r="C92" i="5" s="1"/>
  <c r="C128" i="4"/>
  <c r="C93" i="5" s="1"/>
  <c r="C129" i="4"/>
  <c r="C94" i="5" s="1"/>
  <c r="C120" i="4"/>
  <c r="C85" i="5" s="1"/>
  <c r="C111" i="4"/>
  <c r="C76" i="5" s="1"/>
  <c r="C112" i="4"/>
  <c r="C77" i="5" s="1"/>
  <c r="C113" i="4"/>
  <c r="C78" i="5" s="1"/>
  <c r="C114" i="4"/>
  <c r="C79" i="5" s="1"/>
  <c r="C115" i="4"/>
  <c r="C80" i="5" s="1"/>
  <c r="C116" i="4"/>
  <c r="C81" i="5" s="1"/>
  <c r="C117" i="4"/>
  <c r="C82" i="5" s="1"/>
  <c r="C118" i="4"/>
  <c r="C83" i="5" s="1"/>
  <c r="C119" i="4"/>
  <c r="C84" i="5" s="1"/>
  <c r="C110" i="4"/>
  <c r="C75" i="5" s="1"/>
  <c r="C73" i="4"/>
  <c r="C66" i="5" s="1"/>
  <c r="C74" i="4"/>
  <c r="C67" i="5" s="1"/>
  <c r="C75" i="4"/>
  <c r="C68" i="5" s="1"/>
  <c r="C76" i="4"/>
  <c r="C69" i="5" s="1"/>
  <c r="C77" i="4"/>
  <c r="C70" i="5" s="1"/>
  <c r="C78" i="4"/>
  <c r="C71" i="5" s="1"/>
  <c r="C79" i="4"/>
  <c r="C72" i="5" s="1"/>
  <c r="C80" i="4"/>
  <c r="C73" i="5" s="1"/>
  <c r="C81" i="4"/>
  <c r="C74" i="5" s="1"/>
  <c r="C72" i="4"/>
  <c r="C65" i="5" s="1"/>
  <c r="C63" i="4"/>
  <c r="C36" i="5" s="1"/>
  <c r="C64" i="4"/>
  <c r="C37" i="5" s="1"/>
  <c r="C65" i="4"/>
  <c r="C38" i="5" s="1"/>
  <c r="C66" i="4"/>
  <c r="C39" i="5" s="1"/>
  <c r="C67" i="4"/>
  <c r="C40" i="5" s="1"/>
  <c r="C68" i="4"/>
  <c r="C41" i="5" s="1"/>
  <c r="C69" i="4"/>
  <c r="C42" i="5" s="1"/>
  <c r="C70" i="4"/>
  <c r="C43" i="5" s="1"/>
  <c r="C71" i="4"/>
  <c r="C44" i="5" s="1"/>
  <c r="C62" i="4"/>
  <c r="C35" i="5" s="1"/>
  <c r="C26" i="5"/>
  <c r="C27" i="5"/>
  <c r="C28" i="5"/>
  <c r="C29" i="5"/>
  <c r="C30" i="5"/>
  <c r="C31" i="5"/>
  <c r="C32" i="5"/>
  <c r="C33" i="5"/>
  <c r="C34" i="5"/>
  <c r="C25" i="5"/>
  <c r="C16" i="5"/>
  <c r="C17" i="5"/>
  <c r="C18" i="5"/>
  <c r="C19" i="5"/>
  <c r="C20" i="5"/>
  <c r="C21" i="5"/>
  <c r="C22" i="5"/>
  <c r="C23" i="5"/>
  <c r="C24" i="5"/>
  <c r="C15" i="5"/>
  <c r="J55" i="5" l="1"/>
  <c r="E160" i="5"/>
  <c r="J105" i="5"/>
  <c r="C110" i="5"/>
  <c r="C59" i="5"/>
  <c r="G55" i="5"/>
  <c r="J56" i="5"/>
  <c r="G105" i="5"/>
  <c r="J106" i="5"/>
  <c r="E161" i="5"/>
  <c r="J156" i="5"/>
  <c r="E58" i="5"/>
  <c r="G56" i="5"/>
  <c r="G106" i="5"/>
  <c r="J107" i="5"/>
  <c r="E59" i="5"/>
  <c r="D9" i="4"/>
  <c r="D8" i="4"/>
  <c r="D5" i="4"/>
  <c r="D6" i="4"/>
  <c r="D7" i="4"/>
  <c r="D4" i="4"/>
  <c r="B9" i="4"/>
  <c r="B8" i="4"/>
  <c r="B7" i="4"/>
  <c r="B6" i="4"/>
  <c r="B5" i="4"/>
  <c r="B4" i="4"/>
  <c r="B252" i="3"/>
  <c r="G231" i="3"/>
  <c r="G232" i="3"/>
  <c r="G233" i="3"/>
  <c r="G234" i="3"/>
  <c r="G235" i="3"/>
  <c r="G236" i="3"/>
  <c r="G237" i="3"/>
  <c r="G238" i="3"/>
  <c r="G239" i="3"/>
  <c r="G230" i="3"/>
  <c r="F231" i="3"/>
  <c r="F232" i="3"/>
  <c r="F233" i="3"/>
  <c r="F234" i="3"/>
  <c r="F235" i="3"/>
  <c r="F236" i="3"/>
  <c r="F237" i="3"/>
  <c r="F238" i="3"/>
  <c r="F239" i="3"/>
  <c r="F230" i="3"/>
  <c r="C231" i="3"/>
  <c r="C232" i="3"/>
  <c r="C233" i="3"/>
  <c r="C234" i="3"/>
  <c r="C235" i="3"/>
  <c r="C236" i="3"/>
  <c r="C237" i="3"/>
  <c r="C238" i="3"/>
  <c r="C239" i="3"/>
  <c r="C230" i="3"/>
  <c r="G204" i="3"/>
  <c r="G205" i="3"/>
  <c r="G206" i="3"/>
  <c r="G207" i="3"/>
  <c r="G208" i="3"/>
  <c r="G209" i="3"/>
  <c r="G210" i="3"/>
  <c r="G211" i="3"/>
  <c r="G212" i="3"/>
  <c r="G203" i="3"/>
  <c r="F204" i="3"/>
  <c r="F205" i="3"/>
  <c r="F206" i="3"/>
  <c r="F207" i="3"/>
  <c r="F208" i="3"/>
  <c r="F209" i="3"/>
  <c r="F210" i="3"/>
  <c r="F211" i="3"/>
  <c r="F212" i="3"/>
  <c r="F203" i="3"/>
  <c r="C204" i="3"/>
  <c r="C205" i="3"/>
  <c r="C206" i="3"/>
  <c r="C207" i="3"/>
  <c r="C208" i="3"/>
  <c r="C209" i="3"/>
  <c r="C210" i="3"/>
  <c r="C211" i="3"/>
  <c r="C212" i="3"/>
  <c r="C203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G176" i="3"/>
  <c r="F176" i="3"/>
  <c r="C177" i="3"/>
  <c r="C178" i="3"/>
  <c r="C179" i="3"/>
  <c r="C180" i="3"/>
  <c r="C181" i="3"/>
  <c r="C182" i="3"/>
  <c r="C183" i="3"/>
  <c r="C184" i="3"/>
  <c r="C185" i="3"/>
  <c r="C176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G149" i="3"/>
  <c r="F149" i="3"/>
  <c r="C150" i="3"/>
  <c r="C151" i="3"/>
  <c r="C152" i="3"/>
  <c r="C153" i="3"/>
  <c r="C154" i="3"/>
  <c r="C155" i="3"/>
  <c r="C156" i="3"/>
  <c r="C157" i="3"/>
  <c r="C158" i="3"/>
  <c r="C149" i="3"/>
  <c r="G123" i="3"/>
  <c r="G124" i="3"/>
  <c r="G125" i="3"/>
  <c r="G126" i="3"/>
  <c r="G127" i="3"/>
  <c r="G128" i="3"/>
  <c r="G129" i="3"/>
  <c r="G130" i="3"/>
  <c r="G131" i="3"/>
  <c r="G122" i="3"/>
  <c r="F123" i="3"/>
  <c r="F124" i="3"/>
  <c r="F125" i="3"/>
  <c r="F126" i="3"/>
  <c r="F127" i="3"/>
  <c r="F128" i="3"/>
  <c r="F129" i="3"/>
  <c r="F130" i="3"/>
  <c r="F131" i="3"/>
  <c r="F122" i="3"/>
  <c r="C123" i="3"/>
  <c r="C124" i="3"/>
  <c r="C125" i="3"/>
  <c r="C126" i="3"/>
  <c r="C127" i="3"/>
  <c r="C128" i="3"/>
  <c r="C129" i="3"/>
  <c r="C130" i="3"/>
  <c r="C131" i="3"/>
  <c r="C122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G95" i="3"/>
  <c r="F95" i="3"/>
  <c r="C96" i="3"/>
  <c r="C97" i="3"/>
  <c r="C98" i="3"/>
  <c r="C99" i="3"/>
  <c r="C100" i="3"/>
  <c r="C101" i="3"/>
  <c r="C102" i="3"/>
  <c r="C103" i="3"/>
  <c r="C104" i="3"/>
  <c r="C95" i="3"/>
  <c r="G68" i="3"/>
  <c r="G69" i="3"/>
  <c r="G70" i="3"/>
  <c r="G71" i="3"/>
  <c r="G72" i="3"/>
  <c r="G73" i="3"/>
  <c r="G74" i="3"/>
  <c r="G75" i="3"/>
  <c r="G76" i="3"/>
  <c r="G67" i="3"/>
  <c r="F68" i="3"/>
  <c r="F69" i="3"/>
  <c r="F70" i="3"/>
  <c r="F71" i="3"/>
  <c r="F72" i="3"/>
  <c r="F73" i="3"/>
  <c r="F74" i="3"/>
  <c r="F75" i="3"/>
  <c r="F76" i="3"/>
  <c r="F67" i="3"/>
  <c r="C68" i="3"/>
  <c r="C69" i="3"/>
  <c r="C70" i="3"/>
  <c r="C71" i="3"/>
  <c r="C72" i="3"/>
  <c r="C73" i="3"/>
  <c r="C74" i="3"/>
  <c r="C75" i="3"/>
  <c r="C76" i="3"/>
  <c r="C67" i="3"/>
  <c r="G40" i="3"/>
  <c r="G41" i="3"/>
  <c r="G42" i="3"/>
  <c r="G43" i="3"/>
  <c r="G44" i="3"/>
  <c r="G45" i="3"/>
  <c r="G46" i="3"/>
  <c r="G47" i="3"/>
  <c r="G48" i="3"/>
  <c r="G39" i="3"/>
  <c r="F40" i="3"/>
  <c r="F41" i="3"/>
  <c r="F42" i="3"/>
  <c r="F43" i="3"/>
  <c r="F44" i="3"/>
  <c r="F45" i="3"/>
  <c r="F46" i="3"/>
  <c r="F47" i="3"/>
  <c r="F48" i="3"/>
  <c r="F39" i="3"/>
  <c r="C40" i="3"/>
  <c r="C41" i="3"/>
  <c r="C42" i="3"/>
  <c r="C43" i="3"/>
  <c r="C44" i="3"/>
  <c r="C45" i="3"/>
  <c r="C46" i="3"/>
  <c r="C47" i="3"/>
  <c r="C48" i="3"/>
  <c r="C39" i="3"/>
  <c r="G12" i="3"/>
  <c r="G13" i="3"/>
  <c r="G14" i="3"/>
  <c r="G15" i="3"/>
  <c r="G16" i="3"/>
  <c r="G17" i="3"/>
  <c r="G18" i="3"/>
  <c r="G19" i="3"/>
  <c r="G20" i="3"/>
  <c r="G11" i="3"/>
  <c r="F12" i="3"/>
  <c r="F13" i="3"/>
  <c r="F14" i="3"/>
  <c r="F15" i="3"/>
  <c r="F16" i="3"/>
  <c r="F17" i="3"/>
  <c r="F18" i="3"/>
  <c r="F19" i="3"/>
  <c r="F20" i="3"/>
  <c r="F11" i="3"/>
  <c r="F64" i="3"/>
  <c r="F7" i="3"/>
  <c r="F63" i="3" s="1"/>
  <c r="D8" i="3"/>
  <c r="D64" i="3" s="1"/>
  <c r="D5" i="3"/>
  <c r="D61" i="3" s="1"/>
  <c r="D6" i="3"/>
  <c r="D62" i="3" s="1"/>
  <c r="D7" i="3"/>
  <c r="D63" i="3" s="1"/>
  <c r="D4" i="3"/>
  <c r="D60" i="3" s="1"/>
  <c r="B8" i="3"/>
  <c r="B64" i="3" s="1"/>
  <c r="B5" i="3"/>
  <c r="B61" i="3" s="1"/>
  <c r="B6" i="3"/>
  <c r="B62" i="3" s="1"/>
  <c r="B7" i="3"/>
  <c r="B63" i="3" s="1"/>
  <c r="B4" i="3"/>
  <c r="B60" i="3" s="1"/>
  <c r="B250" i="3" l="1"/>
  <c r="B251" i="3"/>
  <c r="F253" i="3"/>
  <c r="B254" i="3"/>
  <c r="D254" i="3"/>
  <c r="F254" i="3"/>
  <c r="D252" i="3"/>
  <c r="B253" i="3"/>
  <c r="D253" i="3"/>
  <c r="B196" i="4"/>
  <c r="B148" i="4"/>
  <c r="B100" i="4"/>
  <c r="B52" i="4"/>
  <c r="B198" i="4"/>
  <c r="B150" i="4"/>
  <c r="B102" i="4"/>
  <c r="B54" i="4"/>
  <c r="B200" i="4"/>
  <c r="B152" i="4"/>
  <c r="B104" i="4"/>
  <c r="B56" i="4"/>
  <c r="D196" i="4"/>
  <c r="D148" i="4"/>
  <c r="D100" i="4"/>
  <c r="D52" i="4"/>
  <c r="D198" i="4"/>
  <c r="D150" i="4"/>
  <c r="D102" i="4"/>
  <c r="D54" i="4"/>
  <c r="D200" i="4"/>
  <c r="D152" i="4"/>
  <c r="D104" i="4"/>
  <c r="D56" i="4"/>
  <c r="N199" i="4"/>
  <c r="N151" i="4"/>
  <c r="N103" i="4"/>
  <c r="N55" i="4"/>
  <c r="B197" i="4"/>
  <c r="B149" i="4"/>
  <c r="B101" i="4"/>
  <c r="B53" i="4"/>
  <c r="B199" i="4"/>
  <c r="B151" i="4"/>
  <c r="B103" i="4"/>
  <c r="B55" i="4"/>
  <c r="B201" i="4"/>
  <c r="B153" i="4"/>
  <c r="B105" i="4"/>
  <c r="B57" i="4"/>
  <c r="D199" i="4"/>
  <c r="D151" i="4"/>
  <c r="D103" i="4"/>
  <c r="D55" i="4"/>
  <c r="D197" i="4"/>
  <c r="D149" i="4"/>
  <c r="D101" i="4"/>
  <c r="D53" i="4"/>
  <c r="D201" i="4"/>
  <c r="D153" i="4"/>
  <c r="D105" i="4"/>
  <c r="D57" i="4"/>
  <c r="D251" i="3"/>
  <c r="D250" i="3"/>
  <c r="B223" i="3"/>
  <c r="B226" i="3"/>
  <c r="B224" i="3"/>
  <c r="D227" i="3"/>
  <c r="D225" i="3"/>
  <c r="F226" i="3"/>
  <c r="B227" i="3"/>
  <c r="B225" i="3"/>
  <c r="D223" i="3"/>
  <c r="D226" i="3"/>
  <c r="D224" i="3"/>
  <c r="F227" i="3"/>
  <c r="B196" i="3"/>
  <c r="B199" i="3"/>
  <c r="B197" i="3"/>
  <c r="D200" i="3"/>
  <c r="D198" i="3"/>
  <c r="F199" i="3"/>
  <c r="B200" i="3"/>
  <c r="B198" i="3"/>
  <c r="D196" i="3"/>
  <c r="D199" i="3"/>
  <c r="D197" i="3"/>
  <c r="F200" i="3"/>
  <c r="B145" i="3"/>
  <c r="D146" i="3"/>
  <c r="B169" i="3"/>
  <c r="B173" i="3"/>
  <c r="B171" i="3"/>
  <c r="D173" i="3"/>
  <c r="D171" i="3"/>
  <c r="F172" i="3"/>
  <c r="B143" i="3"/>
  <c r="D144" i="3"/>
  <c r="D169" i="3"/>
  <c r="B172" i="3"/>
  <c r="B170" i="3"/>
  <c r="D172" i="3"/>
  <c r="D170" i="3"/>
  <c r="F173" i="3"/>
  <c r="B142" i="3"/>
  <c r="F145" i="3"/>
  <c r="B146" i="3"/>
  <c r="B144" i="3"/>
  <c r="D142" i="3"/>
  <c r="D145" i="3"/>
  <c r="D143" i="3"/>
  <c r="F146" i="3"/>
  <c r="B115" i="3"/>
  <c r="B118" i="3"/>
  <c r="B116" i="3"/>
  <c r="D119" i="3"/>
  <c r="D117" i="3"/>
  <c r="F118" i="3"/>
  <c r="B119" i="3"/>
  <c r="B117" i="3"/>
  <c r="D115" i="3"/>
  <c r="D118" i="3"/>
  <c r="D116" i="3"/>
  <c r="F119" i="3"/>
  <c r="B88" i="3"/>
  <c r="B91" i="3"/>
  <c r="B89" i="3"/>
  <c r="D92" i="3"/>
  <c r="D90" i="3"/>
  <c r="F91" i="3"/>
  <c r="B92" i="3"/>
  <c r="B90" i="3"/>
  <c r="D88" i="3"/>
  <c r="D91" i="3"/>
  <c r="D89" i="3"/>
  <c r="F92" i="3"/>
  <c r="B32" i="3"/>
  <c r="B35" i="3"/>
  <c r="B33" i="3"/>
  <c r="D36" i="3"/>
  <c r="D34" i="3"/>
  <c r="F35" i="3"/>
  <c r="B36" i="3"/>
  <c r="B34" i="3"/>
  <c r="D32" i="3"/>
  <c r="D35" i="3"/>
  <c r="D33" i="3"/>
  <c r="F36" i="3"/>
  <c r="D179" i="2" l="1"/>
  <c r="D319" i="2"/>
  <c r="D284" i="2"/>
  <c r="D249" i="2"/>
  <c r="D214" i="2"/>
  <c r="D144" i="2"/>
  <c r="D109" i="2"/>
  <c r="D74" i="2"/>
  <c r="H7" i="2"/>
  <c r="D8" i="2"/>
  <c r="D39" i="2"/>
  <c r="B5" i="2"/>
  <c r="B6" i="2"/>
  <c r="B76" i="2" s="1"/>
  <c r="B7" i="2"/>
  <c r="B8" i="2"/>
  <c r="B4" i="2"/>
  <c r="B323" i="2" l="1"/>
  <c r="B288" i="2"/>
  <c r="B253" i="2"/>
  <c r="D320" i="2"/>
  <c r="D285" i="2"/>
  <c r="D250" i="2"/>
  <c r="H323" i="2"/>
  <c r="H288" i="2"/>
  <c r="H253" i="2"/>
  <c r="B78" i="2"/>
  <c r="B111" i="2"/>
  <c r="B109" i="2"/>
  <c r="B319" i="2"/>
  <c r="B284" i="2"/>
  <c r="B249" i="2"/>
  <c r="B322" i="2"/>
  <c r="B287" i="2"/>
  <c r="B252" i="2"/>
  <c r="B110" i="2"/>
  <c r="B320" i="2"/>
  <c r="B285" i="2"/>
  <c r="B250" i="2"/>
  <c r="D323" i="2"/>
  <c r="D288" i="2"/>
  <c r="D253" i="2"/>
  <c r="D76" i="2"/>
  <c r="D321" i="2"/>
  <c r="D286" i="2"/>
  <c r="D251" i="2"/>
  <c r="H322" i="2"/>
  <c r="H287" i="2"/>
  <c r="H252" i="2"/>
  <c r="B113" i="2"/>
  <c r="B321" i="2"/>
  <c r="B286" i="2"/>
  <c r="B251" i="2"/>
  <c r="D322" i="2"/>
  <c r="D287" i="2"/>
  <c r="D252" i="2"/>
  <c r="B42" i="2"/>
  <c r="B217" i="2"/>
  <c r="B182" i="2"/>
  <c r="D183" i="2"/>
  <c r="D218" i="2"/>
  <c r="H182" i="2"/>
  <c r="H217" i="2"/>
  <c r="D41" i="2"/>
  <c r="B74" i="2"/>
  <c r="D78" i="2"/>
  <c r="H77" i="2"/>
  <c r="B43" i="2"/>
  <c r="B183" i="2"/>
  <c r="B218" i="2"/>
  <c r="B41" i="2"/>
  <c r="B216" i="2"/>
  <c r="B181" i="2"/>
  <c r="D182" i="2"/>
  <c r="D217" i="2"/>
  <c r="D180" i="2"/>
  <c r="D215" i="2"/>
  <c r="H183" i="2"/>
  <c r="H218" i="2"/>
  <c r="D42" i="2"/>
  <c r="D40" i="2"/>
  <c r="H43" i="2"/>
  <c r="B77" i="2"/>
  <c r="B75" i="2"/>
  <c r="D77" i="2"/>
  <c r="D75" i="2"/>
  <c r="H78" i="2"/>
  <c r="B112" i="2"/>
  <c r="D112" i="2"/>
  <c r="D110" i="2"/>
  <c r="H113" i="2"/>
  <c r="B148" i="2"/>
  <c r="B146" i="2"/>
  <c r="D147" i="2"/>
  <c r="D145" i="2"/>
  <c r="H148" i="2"/>
  <c r="B39" i="2"/>
  <c r="B214" i="2"/>
  <c r="B179" i="2"/>
  <c r="B40" i="2"/>
  <c r="B215" i="2"/>
  <c r="B180" i="2"/>
  <c r="D181" i="2"/>
  <c r="D216" i="2"/>
  <c r="D43" i="2"/>
  <c r="H42" i="2"/>
  <c r="D113" i="2"/>
  <c r="D111" i="2"/>
  <c r="H112" i="2"/>
  <c r="B144" i="2"/>
  <c r="B147" i="2"/>
  <c r="B145" i="2"/>
  <c r="D148" i="2"/>
  <c r="D146" i="2"/>
  <c r="H147" i="2"/>
</calcChain>
</file>

<file path=xl/sharedStrings.xml><?xml version="1.0" encoding="utf-8"?>
<sst xmlns="http://schemas.openxmlformats.org/spreadsheetml/2006/main" count="828" uniqueCount="100">
  <si>
    <t xml:space="preserve">Contract / Projects Details </t>
  </si>
  <si>
    <t>11h00</t>
  </si>
  <si>
    <t>No</t>
  </si>
  <si>
    <t>Name of Company</t>
  </si>
  <si>
    <t>Deposit Slip No</t>
  </si>
  <si>
    <t>CIDB Reg. No</t>
  </si>
  <si>
    <t>Name &amp; Position of Authorised Rep. from Company</t>
  </si>
  <si>
    <t>Signature of Authorised Rep. from Company</t>
  </si>
  <si>
    <t>Telephone No / Cell. No</t>
  </si>
  <si>
    <t>Fax No</t>
  </si>
  <si>
    <t>Cost Centre:</t>
  </si>
  <si>
    <t>Project Description:</t>
  </si>
  <si>
    <t>Project / Contract No:</t>
  </si>
  <si>
    <t>Project Reference No:</t>
  </si>
  <si>
    <t>Issuing of Documents - Dates:</t>
  </si>
  <si>
    <t>Date of Site Meeting:</t>
  </si>
  <si>
    <t xml:space="preserve">Tender Closing Date: </t>
  </si>
  <si>
    <t>Tender Closing Time:</t>
  </si>
  <si>
    <t>Contract Grade</t>
  </si>
  <si>
    <t>As Signatory reflected below, I hereby confirm that the above listed owner/s respective to the company/s they represent, has presented themselves in person to collect the above</t>
  </si>
  <si>
    <t>required to initial same)</t>
  </si>
  <si>
    <t xml:space="preserve">mentioned Tender document, specific to all tender details reflected above &amp; is submitted with no alterations. (In the event of an error's, both under mentioned signatories are </t>
  </si>
  <si>
    <t>Tender / Bid Issue Register</t>
  </si>
  <si>
    <t>Complete By: (SCM Official)</t>
  </si>
  <si>
    <t>Witness By: (SCM Official)</t>
  </si>
  <si>
    <t>Name:</t>
  </si>
  <si>
    <t>Signature:</t>
  </si>
  <si>
    <t>Date:</t>
  </si>
  <si>
    <t>Witness By: Name:</t>
  </si>
  <si>
    <t>NO</t>
  </si>
  <si>
    <t>Name &amp; Position of Authorised Representative from Company</t>
  </si>
  <si>
    <t>Signature of Authorised Representative from Company</t>
  </si>
  <si>
    <t>Telephone / Cellphone No.</t>
  </si>
  <si>
    <t>Fax No.</t>
  </si>
  <si>
    <t>As s signatory reflected below, I hereby confirm that the above listed owner/s respective to the company/s thay represent were present at the compulsory</t>
  </si>
  <si>
    <t>Site Meeting, and is submitted with no alteration/s. (in the event of an error, both under mentioned signatories are required to initial same)</t>
  </si>
  <si>
    <t>Completed By:</t>
  </si>
  <si>
    <t>Witnessed By:</t>
  </si>
  <si>
    <t>Site Meeting Register</t>
  </si>
  <si>
    <t>CSD No.</t>
  </si>
  <si>
    <t>Amount</t>
  </si>
  <si>
    <t>Vat</t>
  </si>
  <si>
    <t>Excl</t>
  </si>
  <si>
    <t>BBBEE S/C - Affidavit</t>
  </si>
  <si>
    <t xml:space="preserve">S/C, if copy, is it certified </t>
  </si>
  <si>
    <t>Yes</t>
  </si>
  <si>
    <t>Affidavit</t>
  </si>
  <si>
    <t>Original</t>
  </si>
  <si>
    <t>Certified Copy</t>
  </si>
  <si>
    <t>CIDB</t>
  </si>
  <si>
    <t>Grade</t>
  </si>
  <si>
    <t>Addendum Attached</t>
  </si>
  <si>
    <t>Tender Closing Register</t>
  </si>
  <si>
    <t>Incl</t>
  </si>
  <si>
    <t>Name Of Company</t>
  </si>
  <si>
    <t>Completed by: (SCM OFFICIAL)</t>
  </si>
  <si>
    <t xml:space="preserve">Witnessed by: (SCM OFFICIAL) </t>
  </si>
  <si>
    <t>Name :</t>
  </si>
  <si>
    <t>I, ________________________________________________________ hereby confirm receipt of the abovementioned documents specific to the above Bid/Tender reflected above:</t>
  </si>
  <si>
    <t xml:space="preserve">Name: </t>
  </si>
  <si>
    <t xml:space="preserve">Witnessed by: Name: </t>
  </si>
  <si>
    <t xml:space="preserve">Signature: </t>
  </si>
  <si>
    <t>transport</t>
  </si>
  <si>
    <t>Department</t>
  </si>
  <si>
    <t>Transport</t>
  </si>
  <si>
    <t>Province of KwaZulu-Natal</t>
  </si>
  <si>
    <t xml:space="preserve">Tenders Rec in Sealed Envelope </t>
  </si>
  <si>
    <t>BBBEE Level</t>
  </si>
  <si>
    <t>CSD No</t>
  </si>
  <si>
    <t>CIDB Grade</t>
  </si>
  <si>
    <t>No S/C or Affidavit</t>
  </si>
  <si>
    <t>Ref No:</t>
  </si>
  <si>
    <t>Official Closing Register - Bid/Tender/Quotation</t>
  </si>
  <si>
    <t>As a signatory reflected below, I hereby state that in the completion of the information recorded above, I confirm that all information has been checked &amp; verified, the register has been closed off</t>
  </si>
  <si>
    <t>accordingly, with no lines omitted, and is submitted with no alterations (In the event of an error, both under mentioned signatories are required to initial same)</t>
  </si>
  <si>
    <t>I                                                                                              hereby confirm receipt of the original register/s specific to the above Tender/Bid</t>
  </si>
  <si>
    <t>REGIONAL OFFICE</t>
  </si>
  <si>
    <t>VERGE MAINTENANCE</t>
  </si>
  <si>
    <t>04-04-2019</t>
  </si>
  <si>
    <t>CC MEREBANK</t>
  </si>
  <si>
    <t xml:space="preserve">Drain Cleaning &amp; verge maintenance on P82 from KM0.00 to 12.6 </t>
  </si>
  <si>
    <t>ZNQ5093/2/R4/CDUR/601/S25/2018/19</t>
  </si>
  <si>
    <t>Asendelwe PTY .LTD</t>
  </si>
  <si>
    <t>x</t>
  </si>
  <si>
    <t>2ce</t>
  </si>
  <si>
    <t>MAAA0178012</t>
  </si>
  <si>
    <t>Olwempumla  PTY</t>
  </si>
  <si>
    <t>MAAA0013327</t>
  </si>
  <si>
    <t>Lathula Transport</t>
  </si>
  <si>
    <t>MAAA0717545</t>
  </si>
  <si>
    <t>Tshelwani PTY</t>
  </si>
  <si>
    <t>MAAA0171705</t>
  </si>
  <si>
    <t>T Boo T Trading</t>
  </si>
  <si>
    <t>Mnyazimbe PTY</t>
  </si>
  <si>
    <t>MAAA0506532</t>
  </si>
  <si>
    <t xml:space="preserve">Amankgongoma Amakhe </t>
  </si>
  <si>
    <t>MAAA0407574</t>
  </si>
  <si>
    <t>MAAA0008301</t>
  </si>
  <si>
    <t>Siphindlela Tranding</t>
  </si>
  <si>
    <t>ZNQ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</si>
</sst>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" fontId="5" fillId="0" borderId="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3" xfId="0" applyFont="1" applyBorder="1"/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8" xfId="0" applyFont="1" applyBorder="1"/>
    <xf numFmtId="0" fontId="4" fillId="0" borderId="0" xfId="0" applyFont="1" applyAlignment="1">
      <alignment vertical="center"/>
    </xf>
    <xf numFmtId="0" fontId="1" fillId="0" borderId="30" xfId="0" applyFont="1" applyBorder="1"/>
    <xf numFmtId="0" fontId="1" fillId="0" borderId="31" xfId="0" applyFont="1" applyBorder="1"/>
    <xf numFmtId="0" fontId="2" fillId="0" borderId="0" xfId="0" applyFont="1"/>
    <xf numFmtId="0" fontId="12" fillId="0" borderId="0" xfId="0" applyFont="1"/>
    <xf numFmtId="4" fontId="4" fillId="0" borderId="6" xfId="0" applyNumberFormat="1" applyFont="1" applyBorder="1"/>
    <xf numFmtId="4" fontId="1" fillId="0" borderId="1" xfId="0" applyNumberFormat="1" applyFont="1" applyBorder="1"/>
    <xf numFmtId="4" fontId="1" fillId="0" borderId="11" xfId="0" applyNumberFormat="1" applyFont="1" applyBorder="1"/>
    <xf numFmtId="0" fontId="5" fillId="0" borderId="17" xfId="0" applyFont="1" applyBorder="1" applyAlignment="1">
      <alignment vertical="top" wrapText="1"/>
    </xf>
    <xf numFmtId="0" fontId="2" fillId="0" borderId="23" xfId="0" applyFont="1" applyBorder="1" applyAlignment="1">
      <alignment horizontal="center"/>
    </xf>
    <xf numFmtId="0" fontId="5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0" xfId="0" applyFont="1" applyBorder="1"/>
    <xf numFmtId="4" fontId="4" fillId="0" borderId="1" xfId="0" applyNumberFormat="1" applyFont="1" applyBorder="1"/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4" fontId="4" fillId="0" borderId="11" xfId="0" applyNumberFormat="1" applyFont="1" applyBorder="1"/>
    <xf numFmtId="0" fontId="1" fillId="4" borderId="0" xfId="0" applyFont="1" applyFill="1" applyAlignment="1"/>
    <xf numFmtId="0" fontId="1" fillId="4" borderId="0" xfId="0" applyFont="1" applyFill="1"/>
    <xf numFmtId="0" fontId="11" fillId="0" borderId="38" xfId="0" applyFont="1" applyBorder="1"/>
    <xf numFmtId="0" fontId="11" fillId="0" borderId="36" xfId="0" applyFont="1" applyBorder="1"/>
    <xf numFmtId="0" fontId="11" fillId="0" borderId="37" xfId="0" applyFont="1" applyBorder="1"/>
    <xf numFmtId="0" fontId="5" fillId="0" borderId="0" xfId="0" applyFont="1" applyAlignment="1"/>
    <xf numFmtId="0" fontId="5" fillId="0" borderId="0" xfId="0" applyFont="1"/>
    <xf numFmtId="0" fontId="5" fillId="0" borderId="30" xfId="0" applyFont="1" applyBorder="1"/>
    <xf numFmtId="0" fontId="10" fillId="0" borderId="0" xfId="0" applyFont="1"/>
    <xf numFmtId="0" fontId="2" fillId="0" borderId="0" xfId="0" applyFont="1" applyAlignment="1"/>
    <xf numFmtId="0" fontId="14" fillId="0" borderId="0" xfId="0" applyFont="1"/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4" fillId="0" borderId="30" xfId="0" applyFont="1" applyBorder="1"/>
    <xf numFmtId="0" fontId="5" fillId="0" borderId="31" xfId="0" applyFont="1" applyBorder="1"/>
    <xf numFmtId="0" fontId="4" fillId="0" borderId="31" xfId="0" applyFont="1" applyBorder="1"/>
    <xf numFmtId="0" fontId="4" fillId="5" borderId="6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5" borderId="9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left"/>
    </xf>
    <xf numFmtId="0" fontId="4" fillId="5" borderId="28" xfId="0" applyFont="1" applyFill="1" applyBorder="1" applyAlignment="1">
      <alignment horizontal="left"/>
    </xf>
    <xf numFmtId="0" fontId="4" fillId="5" borderId="39" xfId="0" applyFont="1" applyFill="1" applyBorder="1" applyAlignment="1">
      <alignment horizontal="left"/>
    </xf>
    <xf numFmtId="0" fontId="4" fillId="5" borderId="28" xfId="0" applyFont="1" applyFill="1" applyBorder="1"/>
    <xf numFmtId="0" fontId="4" fillId="5" borderId="1" xfId="0" applyFont="1" applyFill="1" applyBorder="1"/>
    <xf numFmtId="0" fontId="1" fillId="5" borderId="1" xfId="0" applyFont="1" applyFill="1" applyBorder="1"/>
    <xf numFmtId="0" fontId="1" fillId="5" borderId="11" xfId="0" applyFont="1" applyFill="1" applyBorder="1"/>
    <xf numFmtId="0" fontId="4" fillId="6" borderId="6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4" fillId="6" borderId="11" xfId="0" applyFont="1" applyFill="1" applyBorder="1" applyAlignment="1">
      <alignment horizontal="left"/>
    </xf>
    <xf numFmtId="0" fontId="4" fillId="6" borderId="28" xfId="0" applyFont="1" applyFill="1" applyBorder="1" applyAlignment="1">
      <alignment horizontal="left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4" fillId="0" borderId="13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/>
    <xf numFmtId="0" fontId="4" fillId="0" borderId="0" xfId="0" applyFont="1" applyBorder="1" applyAlignment="1"/>
    <xf numFmtId="0" fontId="8" fillId="0" borderId="0" xfId="0" applyFont="1" applyBorder="1" applyAlignment="1"/>
    <xf numFmtId="0" fontId="1" fillId="2" borderId="0" xfId="0" applyFont="1" applyFill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1" fillId="0" borderId="0" xfId="0" applyFont="1" applyAlignment="1"/>
    <xf numFmtId="0" fontId="0" fillId="0" borderId="0" xfId="0" applyFont="1" applyAlignment="1"/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25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33" xfId="0" applyFont="1" applyBorder="1"/>
    <xf numFmtId="0" fontId="5" fillId="0" borderId="8" xfId="0" applyFont="1" applyBorder="1"/>
    <xf numFmtId="0" fontId="5" fillId="0" borderId="1" xfId="0" applyFont="1" applyBorder="1"/>
    <xf numFmtId="0" fontId="5" fillId="0" borderId="34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35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87839</xdr:colOff>
      <xdr:row>0</xdr:row>
      <xdr:rowOff>16934</xdr:rowOff>
    </xdr:from>
    <xdr:to>
      <xdr:col>6</xdr:col>
      <xdr:colOff>706964</xdr:colOff>
      <xdr:row>0</xdr:row>
      <xdr:rowOff>517526</xdr:rowOff>
    </xdr:to>
    <xdr:pic>
      <xdr:nvPicPr>
        <xdr:cNvPr id="2" name="Picture 1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339" y="16934"/>
          <a:ext cx="619125" cy="500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790575</xdr:colOff>
      <xdr:row>33</xdr:row>
      <xdr:rowOff>219075</xdr:rowOff>
    </xdr:from>
    <xdr:to>
      <xdr:col>4</xdr:col>
      <xdr:colOff>19050</xdr:colOff>
      <xdr:row>33</xdr:row>
      <xdr:rowOff>219076</xdr:rowOff>
    </xdr:to>
    <xdr:cxnSp macro="">
      <xdr:nvCxnSpPr>
        <xdr:cNvPr id="19" name="Straight Connector 18"/>
        <xdr:cNvCxnSpPr/>
      </xdr:nvCxnSpPr>
      <xdr:spPr>
        <a:xfrm flipV="1">
          <a:off x="1181100" y="7419975"/>
          <a:ext cx="1276350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87859</xdr:colOff>
      <xdr:row>35</xdr:row>
      <xdr:rowOff>16934</xdr:rowOff>
    </xdr:from>
    <xdr:to>
      <xdr:col>6</xdr:col>
      <xdr:colOff>706984</xdr:colOff>
      <xdr:row>35</xdr:row>
      <xdr:rowOff>517526</xdr:rowOff>
    </xdr:to>
    <xdr:pic>
      <xdr:nvPicPr>
        <xdr:cNvPr id="24" name="Picture 23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359" y="7636934"/>
          <a:ext cx="619125" cy="500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87859</xdr:colOff>
      <xdr:row>70</xdr:row>
      <xdr:rowOff>16934</xdr:rowOff>
    </xdr:from>
    <xdr:to>
      <xdr:col>6</xdr:col>
      <xdr:colOff>706984</xdr:colOff>
      <xdr:row>70</xdr:row>
      <xdr:rowOff>517526</xdr:rowOff>
    </xdr:to>
    <xdr:pic>
      <xdr:nvPicPr>
        <xdr:cNvPr id="52" name="Picture 51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359" y="14854767"/>
          <a:ext cx="619125" cy="500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87859</xdr:colOff>
      <xdr:row>105</xdr:row>
      <xdr:rowOff>27517</xdr:rowOff>
    </xdr:from>
    <xdr:to>
      <xdr:col>6</xdr:col>
      <xdr:colOff>706984</xdr:colOff>
      <xdr:row>105</xdr:row>
      <xdr:rowOff>528109</xdr:rowOff>
    </xdr:to>
    <xdr:pic>
      <xdr:nvPicPr>
        <xdr:cNvPr id="71" name="Picture 70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359" y="22347767"/>
          <a:ext cx="619125" cy="500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87859</xdr:colOff>
      <xdr:row>140</xdr:row>
      <xdr:rowOff>27517</xdr:rowOff>
    </xdr:from>
    <xdr:to>
      <xdr:col>6</xdr:col>
      <xdr:colOff>706984</xdr:colOff>
      <xdr:row>140</xdr:row>
      <xdr:rowOff>528108</xdr:rowOff>
    </xdr:to>
    <xdr:pic>
      <xdr:nvPicPr>
        <xdr:cNvPr id="90" name="Picture 89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359" y="29830184"/>
          <a:ext cx="619125" cy="500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87859</xdr:colOff>
      <xdr:row>175</xdr:row>
      <xdr:rowOff>27517</xdr:rowOff>
    </xdr:from>
    <xdr:to>
      <xdr:col>6</xdr:col>
      <xdr:colOff>706984</xdr:colOff>
      <xdr:row>175</xdr:row>
      <xdr:rowOff>528109</xdr:rowOff>
    </xdr:to>
    <xdr:pic>
      <xdr:nvPicPr>
        <xdr:cNvPr id="68" name="Picture 67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359" y="37344350"/>
          <a:ext cx="619125" cy="500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87859</xdr:colOff>
      <xdr:row>210</xdr:row>
      <xdr:rowOff>27517</xdr:rowOff>
    </xdr:from>
    <xdr:to>
      <xdr:col>6</xdr:col>
      <xdr:colOff>706984</xdr:colOff>
      <xdr:row>210</xdr:row>
      <xdr:rowOff>528109</xdr:rowOff>
    </xdr:to>
    <xdr:pic>
      <xdr:nvPicPr>
        <xdr:cNvPr id="105" name="Picture 104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359" y="44636267"/>
          <a:ext cx="619125" cy="500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87859</xdr:colOff>
      <xdr:row>245</xdr:row>
      <xdr:rowOff>27517</xdr:rowOff>
    </xdr:from>
    <xdr:to>
      <xdr:col>6</xdr:col>
      <xdr:colOff>706984</xdr:colOff>
      <xdr:row>245</xdr:row>
      <xdr:rowOff>528109</xdr:rowOff>
    </xdr:to>
    <xdr:pic>
      <xdr:nvPicPr>
        <xdr:cNvPr id="121" name="Picture 120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359" y="52161017"/>
          <a:ext cx="619125" cy="500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87859</xdr:colOff>
      <xdr:row>280</xdr:row>
      <xdr:rowOff>27517</xdr:rowOff>
    </xdr:from>
    <xdr:to>
      <xdr:col>6</xdr:col>
      <xdr:colOff>706984</xdr:colOff>
      <xdr:row>280</xdr:row>
      <xdr:rowOff>528109</xdr:rowOff>
    </xdr:to>
    <xdr:pic>
      <xdr:nvPicPr>
        <xdr:cNvPr id="134" name="Picture 133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359" y="59537600"/>
          <a:ext cx="619125" cy="500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98442</xdr:colOff>
      <xdr:row>315</xdr:row>
      <xdr:rowOff>27517</xdr:rowOff>
    </xdr:from>
    <xdr:to>
      <xdr:col>6</xdr:col>
      <xdr:colOff>717567</xdr:colOff>
      <xdr:row>315</xdr:row>
      <xdr:rowOff>528109</xdr:rowOff>
    </xdr:to>
    <xdr:pic>
      <xdr:nvPicPr>
        <xdr:cNvPr id="147" name="Picture 146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6942" y="67115267"/>
          <a:ext cx="619125" cy="5005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790575</xdr:colOff>
      <xdr:row>68</xdr:row>
      <xdr:rowOff>219075</xdr:rowOff>
    </xdr:from>
    <xdr:to>
      <xdr:col>4</xdr:col>
      <xdr:colOff>19050</xdr:colOff>
      <xdr:row>68</xdr:row>
      <xdr:rowOff>219076</xdr:rowOff>
    </xdr:to>
    <xdr:cxnSp macro="">
      <xdr:nvCxnSpPr>
        <xdr:cNvPr id="160" name="Straight Connector 159"/>
        <xdr:cNvCxnSpPr/>
      </xdr:nvCxnSpPr>
      <xdr:spPr>
        <a:xfrm flipV="1">
          <a:off x="3081867" y="7479242"/>
          <a:ext cx="16933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</xdr:colOff>
      <xdr:row>103</xdr:row>
      <xdr:rowOff>219075</xdr:rowOff>
    </xdr:from>
    <xdr:to>
      <xdr:col>4</xdr:col>
      <xdr:colOff>19050</xdr:colOff>
      <xdr:row>103</xdr:row>
      <xdr:rowOff>219076</xdr:rowOff>
    </xdr:to>
    <xdr:cxnSp macro="">
      <xdr:nvCxnSpPr>
        <xdr:cNvPr id="161" name="Straight Connector 160"/>
        <xdr:cNvCxnSpPr/>
      </xdr:nvCxnSpPr>
      <xdr:spPr>
        <a:xfrm flipV="1">
          <a:off x="3081867" y="7479242"/>
          <a:ext cx="16933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</xdr:colOff>
      <xdr:row>138</xdr:row>
      <xdr:rowOff>219075</xdr:rowOff>
    </xdr:from>
    <xdr:to>
      <xdr:col>4</xdr:col>
      <xdr:colOff>19050</xdr:colOff>
      <xdr:row>138</xdr:row>
      <xdr:rowOff>219076</xdr:rowOff>
    </xdr:to>
    <xdr:cxnSp macro="">
      <xdr:nvCxnSpPr>
        <xdr:cNvPr id="164" name="Straight Connector 163"/>
        <xdr:cNvCxnSpPr/>
      </xdr:nvCxnSpPr>
      <xdr:spPr>
        <a:xfrm flipV="1">
          <a:off x="3081867" y="7479242"/>
          <a:ext cx="16933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</xdr:colOff>
      <xdr:row>173</xdr:row>
      <xdr:rowOff>219075</xdr:rowOff>
    </xdr:from>
    <xdr:to>
      <xdr:col>4</xdr:col>
      <xdr:colOff>19050</xdr:colOff>
      <xdr:row>173</xdr:row>
      <xdr:rowOff>219076</xdr:rowOff>
    </xdr:to>
    <xdr:cxnSp macro="">
      <xdr:nvCxnSpPr>
        <xdr:cNvPr id="165" name="Straight Connector 164"/>
        <xdr:cNvCxnSpPr/>
      </xdr:nvCxnSpPr>
      <xdr:spPr>
        <a:xfrm flipV="1">
          <a:off x="3081867" y="7479242"/>
          <a:ext cx="16933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</xdr:colOff>
      <xdr:row>208</xdr:row>
      <xdr:rowOff>219075</xdr:rowOff>
    </xdr:from>
    <xdr:to>
      <xdr:col>4</xdr:col>
      <xdr:colOff>19050</xdr:colOff>
      <xdr:row>208</xdr:row>
      <xdr:rowOff>219076</xdr:rowOff>
    </xdr:to>
    <xdr:cxnSp macro="">
      <xdr:nvCxnSpPr>
        <xdr:cNvPr id="166" name="Straight Connector 165"/>
        <xdr:cNvCxnSpPr/>
      </xdr:nvCxnSpPr>
      <xdr:spPr>
        <a:xfrm flipV="1">
          <a:off x="3081867" y="7479242"/>
          <a:ext cx="16933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</xdr:colOff>
      <xdr:row>243</xdr:row>
      <xdr:rowOff>219075</xdr:rowOff>
    </xdr:from>
    <xdr:to>
      <xdr:col>4</xdr:col>
      <xdr:colOff>19050</xdr:colOff>
      <xdr:row>243</xdr:row>
      <xdr:rowOff>219076</xdr:rowOff>
    </xdr:to>
    <xdr:cxnSp macro="">
      <xdr:nvCxnSpPr>
        <xdr:cNvPr id="170" name="Straight Connector 169"/>
        <xdr:cNvCxnSpPr/>
      </xdr:nvCxnSpPr>
      <xdr:spPr>
        <a:xfrm flipV="1">
          <a:off x="3081867" y="7479242"/>
          <a:ext cx="16933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</xdr:colOff>
      <xdr:row>278</xdr:row>
      <xdr:rowOff>219075</xdr:rowOff>
    </xdr:from>
    <xdr:to>
      <xdr:col>4</xdr:col>
      <xdr:colOff>19050</xdr:colOff>
      <xdr:row>278</xdr:row>
      <xdr:rowOff>219076</xdr:rowOff>
    </xdr:to>
    <xdr:cxnSp macro="">
      <xdr:nvCxnSpPr>
        <xdr:cNvPr id="171" name="Straight Connector 170"/>
        <xdr:cNvCxnSpPr/>
      </xdr:nvCxnSpPr>
      <xdr:spPr>
        <a:xfrm flipV="1">
          <a:off x="3081867" y="7479242"/>
          <a:ext cx="16933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</xdr:colOff>
      <xdr:row>313</xdr:row>
      <xdr:rowOff>219075</xdr:rowOff>
    </xdr:from>
    <xdr:to>
      <xdr:col>4</xdr:col>
      <xdr:colOff>19050</xdr:colOff>
      <xdr:row>313</xdr:row>
      <xdr:rowOff>219076</xdr:rowOff>
    </xdr:to>
    <xdr:cxnSp macro="">
      <xdr:nvCxnSpPr>
        <xdr:cNvPr id="172" name="Straight Connector 171"/>
        <xdr:cNvCxnSpPr/>
      </xdr:nvCxnSpPr>
      <xdr:spPr>
        <a:xfrm flipV="1">
          <a:off x="3081867" y="7479242"/>
          <a:ext cx="16933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790575</xdr:colOff>
      <xdr:row>348</xdr:row>
      <xdr:rowOff>219075</xdr:rowOff>
    </xdr:from>
    <xdr:to>
      <xdr:col>4</xdr:col>
      <xdr:colOff>19050</xdr:colOff>
      <xdr:row>348</xdr:row>
      <xdr:rowOff>219076</xdr:rowOff>
    </xdr:to>
    <xdr:cxnSp macro="">
      <xdr:nvCxnSpPr>
        <xdr:cNvPr id="173" name="Straight Connector 172"/>
        <xdr:cNvCxnSpPr/>
      </xdr:nvCxnSpPr>
      <xdr:spPr>
        <a:xfrm flipV="1">
          <a:off x="3081867" y="7479242"/>
          <a:ext cx="16933" cy="1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1400175</xdr:colOff>
      <xdr:row>0</xdr:row>
      <xdr:rowOff>0</xdr:rowOff>
    </xdr:from>
    <xdr:to>
      <xdr:col>4</xdr:col>
      <xdr:colOff>171450</xdr:colOff>
      <xdr:row>1</xdr:row>
      <xdr:rowOff>32341</xdr:rowOff>
    </xdr:to>
    <xdr:pic>
      <xdr:nvPicPr>
        <xdr:cNvPr id="2" name="Picture 1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552450" cy="5752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28</xdr:row>
      <xdr:rowOff>0</xdr:rowOff>
    </xdr:from>
    <xdr:to>
      <xdr:col>4</xdr:col>
      <xdr:colOff>171450</xdr:colOff>
      <xdr:row>29</xdr:row>
      <xdr:rowOff>32341</xdr:rowOff>
    </xdr:to>
    <xdr:pic>
      <xdr:nvPicPr>
        <xdr:cNvPr id="9" name="Picture 8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56</xdr:row>
      <xdr:rowOff>0</xdr:rowOff>
    </xdr:from>
    <xdr:to>
      <xdr:col>4</xdr:col>
      <xdr:colOff>171450</xdr:colOff>
      <xdr:row>57</xdr:row>
      <xdr:rowOff>32341</xdr:rowOff>
    </xdr:to>
    <xdr:pic>
      <xdr:nvPicPr>
        <xdr:cNvPr id="26" name="Picture 25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6410325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83</xdr:row>
      <xdr:rowOff>66675</xdr:rowOff>
    </xdr:from>
    <xdr:to>
      <xdr:col>4</xdr:col>
      <xdr:colOff>171450</xdr:colOff>
      <xdr:row>85</xdr:row>
      <xdr:rowOff>3766</xdr:rowOff>
    </xdr:to>
    <xdr:pic>
      <xdr:nvPicPr>
        <xdr:cNvPr id="32" name="Picture 31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19126200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111</xdr:row>
      <xdr:rowOff>0</xdr:rowOff>
    </xdr:from>
    <xdr:to>
      <xdr:col>4</xdr:col>
      <xdr:colOff>171450</xdr:colOff>
      <xdr:row>112</xdr:row>
      <xdr:rowOff>32341</xdr:rowOff>
    </xdr:to>
    <xdr:pic>
      <xdr:nvPicPr>
        <xdr:cNvPr id="38" name="Picture 37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6410325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138</xdr:row>
      <xdr:rowOff>0</xdr:rowOff>
    </xdr:from>
    <xdr:to>
      <xdr:col>4</xdr:col>
      <xdr:colOff>171450</xdr:colOff>
      <xdr:row>139</xdr:row>
      <xdr:rowOff>32341</xdr:rowOff>
    </xdr:to>
    <xdr:pic>
      <xdr:nvPicPr>
        <xdr:cNvPr id="44" name="Picture 43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6410325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165</xdr:row>
      <xdr:rowOff>0</xdr:rowOff>
    </xdr:from>
    <xdr:to>
      <xdr:col>4</xdr:col>
      <xdr:colOff>171450</xdr:colOff>
      <xdr:row>166</xdr:row>
      <xdr:rowOff>32341</xdr:rowOff>
    </xdr:to>
    <xdr:pic>
      <xdr:nvPicPr>
        <xdr:cNvPr id="50" name="Picture 49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6410325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192</xdr:row>
      <xdr:rowOff>0</xdr:rowOff>
    </xdr:from>
    <xdr:to>
      <xdr:col>4</xdr:col>
      <xdr:colOff>171450</xdr:colOff>
      <xdr:row>193</xdr:row>
      <xdr:rowOff>32341</xdr:rowOff>
    </xdr:to>
    <xdr:pic>
      <xdr:nvPicPr>
        <xdr:cNvPr id="56" name="Picture 55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6410325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219</xdr:row>
      <xdr:rowOff>0</xdr:rowOff>
    </xdr:from>
    <xdr:to>
      <xdr:col>4</xdr:col>
      <xdr:colOff>171450</xdr:colOff>
      <xdr:row>220</xdr:row>
      <xdr:rowOff>32341</xdr:rowOff>
    </xdr:to>
    <xdr:pic>
      <xdr:nvPicPr>
        <xdr:cNvPr id="62" name="Picture 61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6410325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246</xdr:row>
      <xdr:rowOff>0</xdr:rowOff>
    </xdr:from>
    <xdr:to>
      <xdr:col>4</xdr:col>
      <xdr:colOff>171450</xdr:colOff>
      <xdr:row>247</xdr:row>
      <xdr:rowOff>32341</xdr:rowOff>
    </xdr:to>
    <xdr:pic>
      <xdr:nvPicPr>
        <xdr:cNvPr id="68" name="Picture 67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6410325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28</xdr:row>
      <xdr:rowOff>0</xdr:rowOff>
    </xdr:from>
    <xdr:to>
      <xdr:col>4</xdr:col>
      <xdr:colOff>171450</xdr:colOff>
      <xdr:row>29</xdr:row>
      <xdr:rowOff>32341</xdr:rowOff>
    </xdr:to>
    <xdr:pic>
      <xdr:nvPicPr>
        <xdr:cNvPr id="76" name="Picture 75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56</xdr:row>
      <xdr:rowOff>0</xdr:rowOff>
    </xdr:from>
    <xdr:to>
      <xdr:col>4</xdr:col>
      <xdr:colOff>171450</xdr:colOff>
      <xdr:row>57</xdr:row>
      <xdr:rowOff>32341</xdr:rowOff>
    </xdr:to>
    <xdr:pic>
      <xdr:nvPicPr>
        <xdr:cNvPr id="77" name="Picture 76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84</xdr:row>
      <xdr:rowOff>0</xdr:rowOff>
    </xdr:from>
    <xdr:to>
      <xdr:col>4</xdr:col>
      <xdr:colOff>171450</xdr:colOff>
      <xdr:row>85</xdr:row>
      <xdr:rowOff>32341</xdr:rowOff>
    </xdr:to>
    <xdr:pic>
      <xdr:nvPicPr>
        <xdr:cNvPr id="78" name="Picture 77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111</xdr:row>
      <xdr:rowOff>0</xdr:rowOff>
    </xdr:from>
    <xdr:to>
      <xdr:col>4</xdr:col>
      <xdr:colOff>171450</xdr:colOff>
      <xdr:row>112</xdr:row>
      <xdr:rowOff>32341</xdr:rowOff>
    </xdr:to>
    <xdr:pic>
      <xdr:nvPicPr>
        <xdr:cNvPr id="79" name="Picture 78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138</xdr:row>
      <xdr:rowOff>0</xdr:rowOff>
    </xdr:from>
    <xdr:to>
      <xdr:col>4</xdr:col>
      <xdr:colOff>171450</xdr:colOff>
      <xdr:row>139</xdr:row>
      <xdr:rowOff>32341</xdr:rowOff>
    </xdr:to>
    <xdr:pic>
      <xdr:nvPicPr>
        <xdr:cNvPr id="80" name="Picture 79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165</xdr:row>
      <xdr:rowOff>0</xdr:rowOff>
    </xdr:from>
    <xdr:to>
      <xdr:col>4</xdr:col>
      <xdr:colOff>171450</xdr:colOff>
      <xdr:row>166</xdr:row>
      <xdr:rowOff>32341</xdr:rowOff>
    </xdr:to>
    <xdr:pic>
      <xdr:nvPicPr>
        <xdr:cNvPr id="81" name="Picture 80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192</xdr:row>
      <xdr:rowOff>0</xdr:rowOff>
    </xdr:from>
    <xdr:to>
      <xdr:col>4</xdr:col>
      <xdr:colOff>171450</xdr:colOff>
      <xdr:row>193</xdr:row>
      <xdr:rowOff>32341</xdr:rowOff>
    </xdr:to>
    <xdr:pic>
      <xdr:nvPicPr>
        <xdr:cNvPr id="82" name="Picture 81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219</xdr:row>
      <xdr:rowOff>0</xdr:rowOff>
    </xdr:from>
    <xdr:to>
      <xdr:col>4</xdr:col>
      <xdr:colOff>171450</xdr:colOff>
      <xdr:row>220</xdr:row>
      <xdr:rowOff>32341</xdr:rowOff>
    </xdr:to>
    <xdr:pic>
      <xdr:nvPicPr>
        <xdr:cNvPr id="83" name="Picture 82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1400175</xdr:colOff>
      <xdr:row>246</xdr:row>
      <xdr:rowOff>0</xdr:rowOff>
    </xdr:from>
    <xdr:to>
      <xdr:col>4</xdr:col>
      <xdr:colOff>171450</xdr:colOff>
      <xdr:row>247</xdr:row>
      <xdr:rowOff>32341</xdr:rowOff>
    </xdr:to>
    <xdr:pic>
      <xdr:nvPicPr>
        <xdr:cNvPr id="84" name="Picture 83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552450" cy="56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150018</xdr:colOff>
      <xdr:row>0</xdr:row>
      <xdr:rowOff>0</xdr:rowOff>
    </xdr:from>
    <xdr:to>
      <xdr:col>8</xdr:col>
      <xdr:colOff>711993</xdr:colOff>
      <xdr:row>1</xdr:row>
      <xdr:rowOff>9525</xdr:rowOff>
    </xdr:to>
    <xdr:pic>
      <xdr:nvPicPr>
        <xdr:cNvPr id="2" name="Picture 1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799" y="0"/>
          <a:ext cx="561975" cy="569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876300</xdr:colOff>
      <xdr:row>45</xdr:row>
      <xdr:rowOff>190500</xdr:rowOff>
    </xdr:from>
    <xdr:to>
      <xdr:col>4</xdr:col>
      <xdr:colOff>0</xdr:colOff>
      <xdr:row>45</xdr:row>
      <xdr:rowOff>190500</xdr:rowOff>
    </xdr:to>
    <xdr:cxnSp macro="">
      <xdr:nvCxnSpPr>
        <xdr:cNvPr id="19" name="Straight Connector 18"/>
        <xdr:cNvCxnSpPr/>
      </xdr:nvCxnSpPr>
      <xdr:spPr>
        <a:xfrm>
          <a:off x="1578769" y="11084719"/>
          <a:ext cx="38862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860425</xdr:colOff>
      <xdr:row>46</xdr:row>
      <xdr:rowOff>250031</xdr:rowOff>
    </xdr:from>
    <xdr:to>
      <xdr:col>4</xdr:col>
      <xdr:colOff>0</xdr:colOff>
      <xdr:row>46</xdr:row>
      <xdr:rowOff>254000</xdr:rowOff>
    </xdr:to>
    <xdr:cxnSp macro="">
      <xdr:nvCxnSpPr>
        <xdr:cNvPr id="20" name="Straight Connector 19"/>
        <xdr:cNvCxnSpPr/>
      </xdr:nvCxnSpPr>
      <xdr:spPr>
        <a:xfrm flipV="1">
          <a:off x="1562894" y="11346656"/>
          <a:ext cx="3902075" cy="39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152391</xdr:colOff>
      <xdr:row>48</xdr:row>
      <xdr:rowOff>0</xdr:rowOff>
    </xdr:from>
    <xdr:to>
      <xdr:col>8</xdr:col>
      <xdr:colOff>714366</xdr:colOff>
      <xdr:row>49</xdr:row>
      <xdr:rowOff>9525</xdr:rowOff>
    </xdr:to>
    <xdr:pic>
      <xdr:nvPicPr>
        <xdr:cNvPr id="76" name="Picture 75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9172" y="11560969"/>
          <a:ext cx="561975" cy="569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152391</xdr:colOff>
      <xdr:row>96</xdr:row>
      <xdr:rowOff>0</xdr:rowOff>
    </xdr:from>
    <xdr:to>
      <xdr:col>8</xdr:col>
      <xdr:colOff>714366</xdr:colOff>
      <xdr:row>97</xdr:row>
      <xdr:rowOff>9525</xdr:rowOff>
    </xdr:to>
    <xdr:pic>
      <xdr:nvPicPr>
        <xdr:cNvPr id="77" name="Picture 76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9172" y="23169563"/>
          <a:ext cx="561975" cy="569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140485</xdr:colOff>
      <xdr:row>144</xdr:row>
      <xdr:rowOff>0</xdr:rowOff>
    </xdr:from>
    <xdr:to>
      <xdr:col>8</xdr:col>
      <xdr:colOff>702460</xdr:colOff>
      <xdr:row>145</xdr:row>
      <xdr:rowOff>9525</xdr:rowOff>
    </xdr:to>
    <xdr:pic>
      <xdr:nvPicPr>
        <xdr:cNvPr id="78" name="Picture 77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66" y="34790063"/>
          <a:ext cx="561975" cy="569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152391</xdr:colOff>
      <xdr:row>192</xdr:row>
      <xdr:rowOff>0</xdr:rowOff>
    </xdr:from>
    <xdr:to>
      <xdr:col>8</xdr:col>
      <xdr:colOff>714366</xdr:colOff>
      <xdr:row>193</xdr:row>
      <xdr:rowOff>9525</xdr:rowOff>
    </xdr:to>
    <xdr:pic>
      <xdr:nvPicPr>
        <xdr:cNvPr id="79" name="Picture 78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9172" y="46386750"/>
          <a:ext cx="561975" cy="569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876300</xdr:colOff>
      <xdr:row>93</xdr:row>
      <xdr:rowOff>190500</xdr:rowOff>
    </xdr:from>
    <xdr:to>
      <xdr:col>4</xdr:col>
      <xdr:colOff>0</xdr:colOff>
      <xdr:row>93</xdr:row>
      <xdr:rowOff>190500</xdr:rowOff>
    </xdr:to>
    <xdr:cxnSp macro="">
      <xdr:nvCxnSpPr>
        <xdr:cNvPr id="80" name="Straight Connector 79"/>
        <xdr:cNvCxnSpPr/>
      </xdr:nvCxnSpPr>
      <xdr:spPr>
        <a:xfrm>
          <a:off x="1578769" y="11394281"/>
          <a:ext cx="38862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860425</xdr:colOff>
      <xdr:row>94</xdr:row>
      <xdr:rowOff>250031</xdr:rowOff>
    </xdr:from>
    <xdr:to>
      <xdr:col>4</xdr:col>
      <xdr:colOff>0</xdr:colOff>
      <xdr:row>94</xdr:row>
      <xdr:rowOff>254000</xdr:rowOff>
    </xdr:to>
    <xdr:cxnSp macro="">
      <xdr:nvCxnSpPr>
        <xdr:cNvPr id="81" name="Straight Connector 80"/>
        <xdr:cNvCxnSpPr/>
      </xdr:nvCxnSpPr>
      <xdr:spPr>
        <a:xfrm flipV="1">
          <a:off x="1562894" y="11656219"/>
          <a:ext cx="3902075" cy="39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876300</xdr:colOff>
      <xdr:row>141</xdr:row>
      <xdr:rowOff>190500</xdr:rowOff>
    </xdr:from>
    <xdr:to>
      <xdr:col>4</xdr:col>
      <xdr:colOff>0</xdr:colOff>
      <xdr:row>141</xdr:row>
      <xdr:rowOff>190500</xdr:rowOff>
    </xdr:to>
    <xdr:cxnSp macro="">
      <xdr:nvCxnSpPr>
        <xdr:cNvPr id="82" name="Straight Connector 81"/>
        <xdr:cNvCxnSpPr/>
      </xdr:nvCxnSpPr>
      <xdr:spPr>
        <a:xfrm>
          <a:off x="1578769" y="11394281"/>
          <a:ext cx="38862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860425</xdr:colOff>
      <xdr:row>142</xdr:row>
      <xdr:rowOff>250031</xdr:rowOff>
    </xdr:from>
    <xdr:to>
      <xdr:col>4</xdr:col>
      <xdr:colOff>0</xdr:colOff>
      <xdr:row>142</xdr:row>
      <xdr:rowOff>254000</xdr:rowOff>
    </xdr:to>
    <xdr:cxnSp macro="">
      <xdr:nvCxnSpPr>
        <xdr:cNvPr id="83" name="Straight Connector 82"/>
        <xdr:cNvCxnSpPr/>
      </xdr:nvCxnSpPr>
      <xdr:spPr>
        <a:xfrm flipV="1">
          <a:off x="1562894" y="11656219"/>
          <a:ext cx="3902075" cy="39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876300</xdr:colOff>
      <xdr:row>189</xdr:row>
      <xdr:rowOff>190500</xdr:rowOff>
    </xdr:from>
    <xdr:to>
      <xdr:col>4</xdr:col>
      <xdr:colOff>0</xdr:colOff>
      <xdr:row>189</xdr:row>
      <xdr:rowOff>190500</xdr:rowOff>
    </xdr:to>
    <xdr:cxnSp macro="">
      <xdr:nvCxnSpPr>
        <xdr:cNvPr id="84" name="Straight Connector 83"/>
        <xdr:cNvCxnSpPr/>
      </xdr:nvCxnSpPr>
      <xdr:spPr>
        <a:xfrm>
          <a:off x="1578769" y="11394281"/>
          <a:ext cx="38862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860425</xdr:colOff>
      <xdr:row>190</xdr:row>
      <xdr:rowOff>250031</xdr:rowOff>
    </xdr:from>
    <xdr:to>
      <xdr:col>4</xdr:col>
      <xdr:colOff>0</xdr:colOff>
      <xdr:row>190</xdr:row>
      <xdr:rowOff>254000</xdr:rowOff>
    </xdr:to>
    <xdr:cxnSp macro="">
      <xdr:nvCxnSpPr>
        <xdr:cNvPr id="85" name="Straight Connector 84"/>
        <xdr:cNvCxnSpPr/>
      </xdr:nvCxnSpPr>
      <xdr:spPr>
        <a:xfrm flipV="1">
          <a:off x="1562894" y="11656219"/>
          <a:ext cx="3902075" cy="39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876300</xdr:colOff>
      <xdr:row>237</xdr:row>
      <xdr:rowOff>190500</xdr:rowOff>
    </xdr:from>
    <xdr:to>
      <xdr:col>4</xdr:col>
      <xdr:colOff>0</xdr:colOff>
      <xdr:row>237</xdr:row>
      <xdr:rowOff>190500</xdr:rowOff>
    </xdr:to>
    <xdr:cxnSp macro="">
      <xdr:nvCxnSpPr>
        <xdr:cNvPr id="86" name="Straight Connector 85"/>
        <xdr:cNvCxnSpPr/>
      </xdr:nvCxnSpPr>
      <xdr:spPr>
        <a:xfrm>
          <a:off x="1578769" y="11394281"/>
          <a:ext cx="38862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860425</xdr:colOff>
      <xdr:row>238</xdr:row>
      <xdr:rowOff>250031</xdr:rowOff>
    </xdr:from>
    <xdr:to>
      <xdr:col>4</xdr:col>
      <xdr:colOff>0</xdr:colOff>
      <xdr:row>238</xdr:row>
      <xdr:rowOff>254000</xdr:rowOff>
    </xdr:to>
    <xdr:cxnSp macro="">
      <xdr:nvCxnSpPr>
        <xdr:cNvPr id="87" name="Straight Connector 86"/>
        <xdr:cNvCxnSpPr/>
      </xdr:nvCxnSpPr>
      <xdr:spPr>
        <a:xfrm flipV="1">
          <a:off x="1562894" y="11656219"/>
          <a:ext cx="3902075" cy="396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0</xdr:row>
      <xdr:rowOff>142875</xdr:rowOff>
    </xdr:from>
    <xdr:to>
      <xdr:col>2</xdr:col>
      <xdr:colOff>600075</xdr:colOff>
      <xdr:row>5</xdr:row>
      <xdr:rowOff>142875</xdr:rowOff>
    </xdr:to>
    <xdr:pic>
      <xdr:nvPicPr>
        <xdr:cNvPr id="2" name="Picture 1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142875"/>
          <a:ext cx="914401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247649</xdr:colOff>
      <xdr:row>50</xdr:row>
      <xdr:rowOff>142875</xdr:rowOff>
    </xdr:from>
    <xdr:to>
      <xdr:col>2</xdr:col>
      <xdr:colOff>600075</xdr:colOff>
      <xdr:row>55</xdr:row>
      <xdr:rowOff>142875</xdr:rowOff>
    </xdr:to>
    <xdr:pic>
      <xdr:nvPicPr>
        <xdr:cNvPr id="6" name="Picture 5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42875"/>
          <a:ext cx="914401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247649</xdr:colOff>
      <xdr:row>101</xdr:row>
      <xdr:rowOff>142875</xdr:rowOff>
    </xdr:from>
    <xdr:to>
      <xdr:col>2</xdr:col>
      <xdr:colOff>600075</xdr:colOff>
      <xdr:row>106</xdr:row>
      <xdr:rowOff>142875</xdr:rowOff>
    </xdr:to>
    <xdr:pic>
      <xdr:nvPicPr>
        <xdr:cNvPr id="7" name="Picture 6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42875"/>
          <a:ext cx="914401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247649</xdr:colOff>
      <xdr:row>152</xdr:row>
      <xdr:rowOff>142875</xdr:rowOff>
    </xdr:from>
    <xdr:to>
      <xdr:col>2</xdr:col>
      <xdr:colOff>600075</xdr:colOff>
      <xdr:row>157</xdr:row>
      <xdr:rowOff>142875</xdr:rowOff>
    </xdr:to>
    <xdr:pic>
      <xdr:nvPicPr>
        <xdr:cNvPr id="8" name="Picture 7" descr="KZN2(MOTTO)change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142875"/>
          <a:ext cx="914401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workbookViewId="0">
      <selection activeCell="C13" sqref="C13"/>
    </sheetView>
  </sheetViews>
  <sheetFormatPr defaultColWidth="9.140625" defaultRowHeight="15.75" x14ac:dyDescent="0.25"/>
  <cols>
    <col min="1" max="1" width="30.7109375" style="1" customWidth="1"/>
    <col min="2" max="2" width="12.7109375" style="1" customWidth="1"/>
    <col min="3" max="3" width="5.5703125" style="1" customWidth="1"/>
    <col min="4" max="4" width="12.7109375" style="1" customWidth="1"/>
    <col min="5" max="16384" width="9.140625" style="1"/>
  </cols>
  <sheetData>
    <row r="2" spans="1:12" x14ac:dyDescent="0.25">
      <c r="A2" s="111" t="s">
        <v>0</v>
      </c>
      <c r="B2" s="111"/>
      <c r="C2" s="111"/>
      <c r="D2" s="111"/>
      <c r="E2" s="111"/>
      <c r="F2" s="111"/>
      <c r="G2" s="85"/>
      <c r="H2" s="85"/>
      <c r="I2" s="85"/>
      <c r="J2" s="85"/>
      <c r="K2" s="85"/>
      <c r="L2" s="85"/>
    </row>
    <row r="4" spans="1:12" x14ac:dyDescent="0.25">
      <c r="A4" s="1" t="s">
        <v>10</v>
      </c>
      <c r="B4" s="1" t="s">
        <v>79</v>
      </c>
    </row>
    <row r="5" spans="1:12" x14ac:dyDescent="0.25">
      <c r="A5" s="1" t="s">
        <v>11</v>
      </c>
      <c r="B5" s="1" t="s">
        <v>80</v>
      </c>
    </row>
    <row r="6" spans="1:12" x14ac:dyDescent="0.25">
      <c r="A6" s="1" t="s">
        <v>12</v>
      </c>
      <c r="B6" s="1" t="s">
        <v>81</v>
      </c>
    </row>
    <row r="7" spans="1:12" x14ac:dyDescent="0.25">
      <c r="A7" s="1" t="s">
        <v>13</v>
      </c>
      <c r="B7" s="1" t="s">
        <v>81</v>
      </c>
    </row>
    <row r="8" spans="1:12" x14ac:dyDescent="0.25">
      <c r="A8" s="1" t="s">
        <v>14</v>
      </c>
      <c r="C8" s="2"/>
    </row>
    <row r="9" spans="1:12" x14ac:dyDescent="0.25">
      <c r="A9" s="1" t="s">
        <v>15</v>
      </c>
    </row>
    <row r="10" spans="1:12" x14ac:dyDescent="0.25">
      <c r="A10" s="1" t="s">
        <v>16</v>
      </c>
      <c r="B10" s="110" t="s">
        <v>78</v>
      </c>
    </row>
    <row r="11" spans="1:12" x14ac:dyDescent="0.25">
      <c r="A11" s="1" t="s">
        <v>17</v>
      </c>
      <c r="B11" s="1" t="s">
        <v>1</v>
      </c>
    </row>
    <row r="12" spans="1:12" x14ac:dyDescent="0.25">
      <c r="A12" s="1" t="s">
        <v>18</v>
      </c>
      <c r="B12" s="23"/>
    </row>
  </sheetData>
  <customSheetViews>
    <customSheetView guid="{AE7AC107-D7E1-4CFB-AC68-355441397425}">
      <selection activeCell="E13" sqref="E13"/>
      <pageMargins left="0.7" right="0.7" top="0.75" bottom="0.75" header="0.3" footer="0.3"/>
      <pageSetup paperSize="9" orientation="portrait" r:id="rId1"/>
    </customSheetView>
  </customSheetViews>
  <mergeCells count="1">
    <mergeCell ref="A2:F2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zoomScale="90" zoomScaleNormal="90" workbookViewId="0">
      <selection activeCell="D7" sqref="D7"/>
    </sheetView>
  </sheetViews>
  <sheetFormatPr defaultColWidth="9.140625" defaultRowHeight="15.75" x14ac:dyDescent="0.25"/>
  <cols>
    <col min="1" max="1" width="2.7109375" style="1" customWidth="1"/>
    <col min="2" max="2" width="4.140625" style="1" customWidth="1"/>
    <col min="3" max="3" width="29.7109375" style="1" customWidth="1"/>
    <col min="4" max="5" width="9.7109375" style="1" customWidth="1"/>
    <col min="6" max="6" width="11.7109375" style="1" customWidth="1"/>
    <col min="7" max="8" width="20.7109375" style="1" customWidth="1"/>
    <col min="9" max="10" width="17.7109375" style="1" customWidth="1"/>
    <col min="11" max="16384" width="9.140625" style="1"/>
  </cols>
  <sheetData>
    <row r="1" spans="2:10" ht="42" customHeight="1" x14ac:dyDescent="0.25">
      <c r="B1" s="121"/>
      <c r="C1" s="121"/>
      <c r="D1" s="121"/>
      <c r="E1" s="121"/>
      <c r="F1" s="121"/>
      <c r="G1" s="121"/>
      <c r="H1" s="121"/>
      <c r="I1" s="121"/>
      <c r="J1" s="121"/>
    </row>
    <row r="2" spans="2:10" ht="17.25" customHeight="1" x14ac:dyDescent="0.3">
      <c r="B2" s="122" t="s">
        <v>22</v>
      </c>
      <c r="C2" s="122"/>
      <c r="D2" s="122"/>
      <c r="E2" s="122"/>
      <c r="F2" s="122"/>
      <c r="G2" s="122"/>
      <c r="H2" s="122"/>
      <c r="I2" s="122"/>
      <c r="J2" s="122"/>
    </row>
    <row r="3" spans="2:10" ht="6.75" customHeight="1" x14ac:dyDescent="0.25"/>
    <row r="4" spans="2:10" ht="15" customHeight="1" x14ac:dyDescent="0.25">
      <c r="B4" s="118" t="str">
        <f>+'Contract Data'!A4</f>
        <v>Cost Centre:</v>
      </c>
      <c r="C4" s="123"/>
      <c r="D4" s="5" t="s">
        <v>76</v>
      </c>
      <c r="E4" s="3"/>
      <c r="F4" s="3"/>
      <c r="J4" s="6"/>
    </row>
    <row r="5" spans="2:10" ht="15" customHeight="1" x14ac:dyDescent="0.25">
      <c r="B5" s="118" t="str">
        <f>+'Contract Data'!A5</f>
        <v>Project Description:</v>
      </c>
      <c r="C5" s="123"/>
      <c r="D5" s="5" t="s">
        <v>77</v>
      </c>
      <c r="E5" s="3"/>
      <c r="F5" s="3"/>
      <c r="J5" s="7"/>
    </row>
    <row r="6" spans="2:10" ht="15" customHeight="1" x14ac:dyDescent="0.25">
      <c r="B6" s="118" t="str">
        <f>+'Contract Data'!A6</f>
        <v>Project / Contract No:</v>
      </c>
      <c r="C6" s="123"/>
      <c r="D6" s="5" t="s">
        <v>99</v>
      </c>
      <c r="E6" s="3"/>
      <c r="F6" s="3"/>
    </row>
    <row r="7" spans="2:10" ht="15" customHeight="1" x14ac:dyDescent="0.25">
      <c r="B7" s="118" t="str">
        <f>+'Contract Data'!A7</f>
        <v>Project Reference No:</v>
      </c>
      <c r="C7" s="123"/>
      <c r="D7" s="5" t="s">
        <v>99</v>
      </c>
      <c r="E7" s="3"/>
      <c r="F7" s="3"/>
      <c r="H7" s="6" t="str">
        <f>+'Contract Data'!A12</f>
        <v>Contract Grade</v>
      </c>
      <c r="I7" s="22"/>
    </row>
    <row r="8" spans="2:10" ht="15" customHeight="1" x14ac:dyDescent="0.25">
      <c r="B8" s="118" t="str">
        <f>+'Contract Data'!A8</f>
        <v>Issuing of Documents - Dates:</v>
      </c>
      <c r="C8" s="123"/>
      <c r="D8" s="5">
        <f>+'Contract Data'!B8</f>
        <v>0</v>
      </c>
      <c r="E8" s="3"/>
      <c r="F8" s="3"/>
      <c r="H8" s="24"/>
    </row>
    <row r="9" spans="2:10" ht="11.25" customHeight="1" thickBot="1" x14ac:dyDescent="0.3">
      <c r="B9" s="112"/>
      <c r="C9" s="113"/>
    </row>
    <row r="10" spans="2:10" s="4" customFormat="1" ht="39" customHeight="1" thickBot="1" x14ac:dyDescent="0.3">
      <c r="B10" s="8" t="s">
        <v>2</v>
      </c>
      <c r="C10" s="9" t="s">
        <v>3</v>
      </c>
      <c r="D10" s="10" t="s">
        <v>4</v>
      </c>
      <c r="E10" s="10" t="s">
        <v>5</v>
      </c>
      <c r="F10" s="10" t="s">
        <v>39</v>
      </c>
      <c r="G10" s="10" t="s">
        <v>6</v>
      </c>
      <c r="H10" s="10" t="s">
        <v>7</v>
      </c>
      <c r="I10" s="10" t="s">
        <v>8</v>
      </c>
      <c r="J10" s="11" t="s">
        <v>9</v>
      </c>
    </row>
    <row r="11" spans="2:10" ht="18" customHeight="1" x14ac:dyDescent="0.25">
      <c r="B11" s="18">
        <v>1</v>
      </c>
      <c r="C11" s="12"/>
      <c r="D11" s="12"/>
      <c r="E11" s="12"/>
      <c r="F11" s="12"/>
      <c r="G11" s="12"/>
      <c r="H11" s="12"/>
      <c r="I11" s="12"/>
      <c r="J11" s="13"/>
    </row>
    <row r="12" spans="2:10" ht="18" customHeight="1" x14ac:dyDescent="0.25">
      <c r="B12" s="19">
        <v>2</v>
      </c>
      <c r="C12" s="14"/>
      <c r="D12" s="14"/>
      <c r="E12" s="14"/>
      <c r="F12" s="14"/>
      <c r="G12" s="14"/>
      <c r="H12" s="14"/>
      <c r="I12" s="14"/>
      <c r="J12" s="15"/>
    </row>
    <row r="13" spans="2:10" ht="18" customHeight="1" x14ac:dyDescent="0.25">
      <c r="B13" s="19">
        <v>3</v>
      </c>
      <c r="C13" s="14"/>
      <c r="D13" s="14"/>
      <c r="E13" s="14"/>
      <c r="F13" s="14"/>
      <c r="G13" s="14"/>
      <c r="H13" s="14"/>
      <c r="I13" s="14"/>
      <c r="J13" s="15"/>
    </row>
    <row r="14" spans="2:10" ht="18" customHeight="1" x14ac:dyDescent="0.25">
      <c r="B14" s="19">
        <v>4</v>
      </c>
      <c r="C14" s="14"/>
      <c r="D14" s="14"/>
      <c r="E14" s="14"/>
      <c r="F14" s="14"/>
      <c r="G14" s="14"/>
      <c r="H14" s="14"/>
      <c r="I14" s="14"/>
      <c r="J14" s="15"/>
    </row>
    <row r="15" spans="2:10" ht="18" customHeight="1" x14ac:dyDescent="0.25">
      <c r="B15" s="19">
        <v>5</v>
      </c>
      <c r="C15" s="14"/>
      <c r="D15" s="14"/>
      <c r="E15" s="14"/>
      <c r="F15" s="14"/>
      <c r="G15" s="14"/>
      <c r="H15" s="14"/>
      <c r="I15" s="14"/>
      <c r="J15" s="15"/>
    </row>
    <row r="16" spans="2:10" ht="18" customHeight="1" x14ac:dyDescent="0.25">
      <c r="B16" s="19">
        <v>6</v>
      </c>
      <c r="C16" s="14"/>
      <c r="D16" s="14"/>
      <c r="E16" s="14"/>
      <c r="F16" s="14"/>
      <c r="G16" s="14"/>
      <c r="H16" s="14"/>
      <c r="I16" s="14"/>
      <c r="J16" s="15"/>
    </row>
    <row r="17" spans="2:10" ht="18" customHeight="1" x14ac:dyDescent="0.25">
      <c r="B17" s="19">
        <v>7</v>
      </c>
      <c r="C17" s="14"/>
      <c r="D17" s="14"/>
      <c r="E17" s="14"/>
      <c r="F17" s="14"/>
      <c r="G17" s="14"/>
      <c r="H17" s="14"/>
      <c r="I17" s="14"/>
      <c r="J17" s="15"/>
    </row>
    <row r="18" spans="2:10" ht="18" customHeight="1" x14ac:dyDescent="0.25">
      <c r="B18" s="19">
        <v>8</v>
      </c>
      <c r="C18" s="14"/>
      <c r="D18" s="14"/>
      <c r="E18" s="14"/>
      <c r="F18" s="14"/>
      <c r="G18" s="14"/>
      <c r="H18" s="14"/>
      <c r="I18" s="14"/>
      <c r="J18" s="15"/>
    </row>
    <row r="19" spans="2:10" ht="18" customHeight="1" x14ac:dyDescent="0.25">
      <c r="B19" s="19">
        <v>9</v>
      </c>
      <c r="C19" s="14"/>
      <c r="D19" s="14"/>
      <c r="E19" s="14"/>
      <c r="F19" s="14"/>
      <c r="G19" s="14"/>
      <c r="H19" s="14"/>
      <c r="I19" s="14"/>
      <c r="J19" s="15"/>
    </row>
    <row r="20" spans="2:10" ht="18" customHeight="1" thickBot="1" x14ac:dyDescent="0.3">
      <c r="B20" s="20">
        <v>10</v>
      </c>
      <c r="C20" s="16"/>
      <c r="D20" s="16"/>
      <c r="E20" s="16"/>
      <c r="F20" s="16"/>
      <c r="G20" s="16"/>
      <c r="H20" s="16"/>
      <c r="I20" s="16"/>
      <c r="J20" s="17"/>
    </row>
    <row r="21" spans="2:10" ht="18" customHeight="1" x14ac:dyDescent="0.25">
      <c r="B21" s="114" t="s">
        <v>19</v>
      </c>
      <c r="C21" s="115"/>
      <c r="D21" s="115"/>
      <c r="E21" s="115"/>
      <c r="F21" s="115"/>
      <c r="G21" s="115"/>
      <c r="H21" s="115"/>
      <c r="I21" s="115"/>
      <c r="J21" s="115"/>
    </row>
    <row r="22" spans="2:10" ht="14.25" customHeight="1" x14ac:dyDescent="0.25">
      <c r="B22" s="116" t="s">
        <v>21</v>
      </c>
      <c r="C22" s="117"/>
      <c r="D22" s="117"/>
      <c r="E22" s="117"/>
      <c r="F22" s="117"/>
      <c r="G22" s="117"/>
      <c r="H22" s="117"/>
      <c r="I22" s="117"/>
      <c r="J22" s="117"/>
    </row>
    <row r="23" spans="2:10" ht="15" customHeight="1" x14ac:dyDescent="0.25">
      <c r="B23" s="116" t="s">
        <v>20</v>
      </c>
      <c r="C23" s="117"/>
      <c r="D23" s="117"/>
      <c r="E23" s="117"/>
      <c r="F23" s="117"/>
      <c r="G23" s="117"/>
      <c r="H23" s="117"/>
      <c r="I23" s="117"/>
      <c r="J23" s="117"/>
    </row>
    <row r="24" spans="2:10" ht="7.5" customHeight="1" x14ac:dyDescent="0.25"/>
    <row r="25" spans="2:10" s="3" customFormat="1" ht="15" customHeight="1" x14ac:dyDescent="0.25">
      <c r="B25" s="118" t="s">
        <v>23</v>
      </c>
      <c r="C25" s="119"/>
      <c r="I25" s="21" t="s">
        <v>24</v>
      </c>
    </row>
    <row r="26" spans="2:10" s="3" customFormat="1" ht="19.5" customHeight="1" x14ac:dyDescent="0.2">
      <c r="B26" s="21" t="s">
        <v>25</v>
      </c>
      <c r="C26" s="91"/>
      <c r="D26" s="91"/>
      <c r="I26" s="83" t="s">
        <v>25</v>
      </c>
      <c r="J26" s="91"/>
    </row>
    <row r="27" spans="2:10" s="3" customFormat="1" ht="21" customHeight="1" x14ac:dyDescent="0.2">
      <c r="B27" s="21" t="s">
        <v>26</v>
      </c>
      <c r="C27" s="93"/>
      <c r="D27" s="93"/>
      <c r="I27" s="92" t="s">
        <v>26</v>
      </c>
      <c r="J27" s="93"/>
    </row>
    <row r="28" spans="2:10" s="3" customFormat="1" ht="18" customHeight="1" x14ac:dyDescent="0.2">
      <c r="B28" s="21" t="s">
        <v>27</v>
      </c>
      <c r="C28" s="93"/>
      <c r="D28" s="93"/>
      <c r="I28" s="92" t="s">
        <v>27</v>
      </c>
      <c r="J28" s="93"/>
    </row>
    <row r="29" spans="2:10" s="3" customFormat="1" ht="13.5" customHeight="1" x14ac:dyDescent="0.2"/>
    <row r="30" spans="2:10" s="3" customFormat="1" ht="15" customHeight="1" x14ac:dyDescent="0.25">
      <c r="B30" s="120" t="s">
        <v>75</v>
      </c>
      <c r="C30" s="113"/>
      <c r="D30" s="113"/>
      <c r="E30" s="113"/>
      <c r="F30" s="113"/>
      <c r="G30" s="113"/>
      <c r="H30" s="113"/>
      <c r="I30" s="113"/>
      <c r="J30" s="113"/>
    </row>
    <row r="31" spans="2:10" s="3" customFormat="1" ht="8.25" customHeight="1" x14ac:dyDescent="0.2"/>
    <row r="32" spans="2:10" x14ac:dyDescent="0.25">
      <c r="B32" s="21" t="s">
        <v>25</v>
      </c>
      <c r="C32" s="51"/>
      <c r="D32" s="51"/>
      <c r="E32" s="21" t="s">
        <v>26</v>
      </c>
      <c r="F32" s="51"/>
      <c r="G32" s="51"/>
      <c r="I32" s="83" t="s">
        <v>27</v>
      </c>
      <c r="J32" s="51"/>
    </row>
    <row r="33" spans="1:10" x14ac:dyDescent="0.25">
      <c r="D33" s="21"/>
    </row>
    <row r="34" spans="1:10" ht="17.25" customHeight="1" x14ac:dyDescent="0.25">
      <c r="B34" s="21" t="s">
        <v>28</v>
      </c>
      <c r="C34" s="51"/>
      <c r="D34" s="51"/>
      <c r="E34" s="21" t="s">
        <v>26</v>
      </c>
      <c r="F34" s="51"/>
      <c r="G34" s="51"/>
      <c r="I34" s="83" t="s">
        <v>27</v>
      </c>
      <c r="J34" s="51"/>
    </row>
    <row r="35" spans="1:10" ht="10.5" customHeight="1" x14ac:dyDescent="0.25"/>
    <row r="36" spans="1:10" ht="42" customHeight="1" x14ac:dyDescent="0.25">
      <c r="B36" s="121"/>
      <c r="C36" s="121"/>
      <c r="D36" s="121"/>
      <c r="E36" s="121"/>
      <c r="F36" s="121"/>
      <c r="G36" s="121"/>
      <c r="H36" s="121"/>
      <c r="I36" s="121"/>
      <c r="J36" s="121"/>
    </row>
    <row r="37" spans="1:10" ht="22.5" x14ac:dyDescent="0.3">
      <c r="B37" s="122" t="s">
        <v>22</v>
      </c>
      <c r="C37" s="122"/>
      <c r="D37" s="122"/>
      <c r="E37" s="122"/>
      <c r="F37" s="122"/>
      <c r="G37" s="122"/>
      <c r="H37" s="122"/>
      <c r="I37" s="122"/>
      <c r="J37" s="122"/>
    </row>
    <row r="38" spans="1:10" ht="9.1999999999999993" customHeight="1" x14ac:dyDescent="0.25"/>
    <row r="39" spans="1:10" ht="15" customHeight="1" x14ac:dyDescent="0.25">
      <c r="B39" s="118" t="str">
        <f>+B4</f>
        <v>Cost Centre:</v>
      </c>
      <c r="C39" s="123"/>
      <c r="D39" s="5" t="str">
        <f>+D4</f>
        <v>REGIONAL OFFICE</v>
      </c>
      <c r="E39" s="3"/>
      <c r="F39" s="3"/>
      <c r="J39" s="6"/>
    </row>
    <row r="40" spans="1:10" ht="15" customHeight="1" x14ac:dyDescent="0.25">
      <c r="B40" s="118" t="str">
        <f t="shared" ref="B40:B43" si="0">+B5</f>
        <v>Project Description:</v>
      </c>
      <c r="C40" s="123"/>
      <c r="D40" s="5" t="str">
        <f t="shared" ref="D40:D43" si="1">+D5</f>
        <v>VERGE MAINTENANCE</v>
      </c>
      <c r="E40" s="3"/>
      <c r="F40" s="3"/>
      <c r="J40" s="7"/>
    </row>
    <row r="41" spans="1:10" ht="15" customHeight="1" x14ac:dyDescent="0.25">
      <c r="B41" s="118" t="str">
        <f t="shared" si="0"/>
        <v>Project / Contract No:</v>
      </c>
      <c r="C41" s="123"/>
      <c r="D41" s="5" t="str">
        <f t="shared" si="1"/>
        <v>ZNQ</v>
      </c>
      <c r="E41" s="3"/>
      <c r="F41" s="3"/>
    </row>
    <row r="42" spans="1:10" ht="15" customHeight="1" x14ac:dyDescent="0.25">
      <c r="B42" s="118" t="str">
        <f t="shared" si="0"/>
        <v>Project Reference No:</v>
      </c>
      <c r="C42" s="123"/>
      <c r="D42" s="5" t="str">
        <f t="shared" si="1"/>
        <v>ZNQ</v>
      </c>
      <c r="E42" s="3"/>
      <c r="F42" s="3"/>
      <c r="H42" s="6" t="str">
        <f>+H7</f>
        <v>Contract Grade</v>
      </c>
      <c r="I42" s="22"/>
    </row>
    <row r="43" spans="1:10" ht="15" customHeight="1" x14ac:dyDescent="0.25">
      <c r="B43" s="118" t="str">
        <f t="shared" si="0"/>
        <v>Issuing of Documents - Dates:</v>
      </c>
      <c r="C43" s="123"/>
      <c r="D43" s="5">
        <f t="shared" si="1"/>
        <v>0</v>
      </c>
      <c r="E43" s="3"/>
      <c r="F43" s="3"/>
      <c r="H43" s="25">
        <f>+H8</f>
        <v>0</v>
      </c>
    </row>
    <row r="44" spans="1:10" ht="11.25" customHeight="1" thickBot="1" x14ac:dyDescent="0.3">
      <c r="B44" s="112"/>
      <c r="C44" s="113"/>
    </row>
    <row r="45" spans="1:10" ht="39" thickBot="1" x14ac:dyDescent="0.3">
      <c r="A45" s="4"/>
      <c r="B45" s="8" t="s">
        <v>2</v>
      </c>
      <c r="C45" s="9" t="s">
        <v>3</v>
      </c>
      <c r="D45" s="10" t="s">
        <v>4</v>
      </c>
      <c r="E45" s="10" t="s">
        <v>5</v>
      </c>
      <c r="F45" s="10" t="s">
        <v>39</v>
      </c>
      <c r="G45" s="10" t="s">
        <v>6</v>
      </c>
      <c r="H45" s="10" t="s">
        <v>7</v>
      </c>
      <c r="I45" s="10" t="s">
        <v>8</v>
      </c>
      <c r="J45" s="11" t="s">
        <v>9</v>
      </c>
    </row>
    <row r="46" spans="1:10" x14ac:dyDescent="0.25">
      <c r="B46" s="18">
        <v>11</v>
      </c>
      <c r="C46" s="12"/>
      <c r="D46" s="12"/>
      <c r="E46" s="12"/>
      <c r="F46" s="12"/>
      <c r="G46" s="12"/>
      <c r="H46" s="12"/>
      <c r="I46" s="12"/>
      <c r="J46" s="13"/>
    </row>
    <row r="47" spans="1:10" x14ac:dyDescent="0.25">
      <c r="B47" s="19">
        <v>12</v>
      </c>
      <c r="C47" s="14"/>
      <c r="D47" s="14"/>
      <c r="E47" s="14"/>
      <c r="F47" s="14"/>
      <c r="G47" s="14"/>
      <c r="H47" s="14"/>
      <c r="I47" s="14"/>
      <c r="J47" s="15"/>
    </row>
    <row r="48" spans="1:10" x14ac:dyDescent="0.25">
      <c r="B48" s="19">
        <v>13</v>
      </c>
      <c r="C48" s="14"/>
      <c r="D48" s="14"/>
      <c r="E48" s="14"/>
      <c r="F48" s="14"/>
      <c r="G48" s="14"/>
      <c r="H48" s="14"/>
      <c r="I48" s="14"/>
      <c r="J48" s="15"/>
    </row>
    <row r="49" spans="1:10" x14ac:dyDescent="0.25">
      <c r="B49" s="19">
        <v>14</v>
      </c>
      <c r="C49" s="14"/>
      <c r="D49" s="14"/>
      <c r="E49" s="14"/>
      <c r="F49" s="14"/>
      <c r="G49" s="14"/>
      <c r="H49" s="14"/>
      <c r="I49" s="14"/>
      <c r="J49" s="15"/>
    </row>
    <row r="50" spans="1:10" x14ac:dyDescent="0.25">
      <c r="B50" s="19">
        <v>15</v>
      </c>
      <c r="C50" s="14"/>
      <c r="D50" s="14"/>
      <c r="E50" s="14"/>
      <c r="F50" s="14"/>
      <c r="G50" s="14"/>
      <c r="H50" s="14"/>
      <c r="I50" s="14"/>
      <c r="J50" s="15"/>
    </row>
    <row r="51" spans="1:10" x14ac:dyDescent="0.25">
      <c r="B51" s="26">
        <v>16</v>
      </c>
      <c r="C51" s="14"/>
      <c r="D51" s="14"/>
      <c r="E51" s="14"/>
      <c r="F51" s="14"/>
      <c r="G51" s="14"/>
      <c r="H51" s="14"/>
      <c r="I51" s="14"/>
      <c r="J51" s="15"/>
    </row>
    <row r="52" spans="1:10" x14ac:dyDescent="0.25">
      <c r="B52" s="26">
        <v>17</v>
      </c>
      <c r="C52" s="14"/>
      <c r="D52" s="14"/>
      <c r="E52" s="14"/>
      <c r="F52" s="14"/>
      <c r="G52" s="14"/>
      <c r="H52" s="14"/>
      <c r="I52" s="14"/>
      <c r="J52" s="15"/>
    </row>
    <row r="53" spans="1:10" x14ac:dyDescent="0.25">
      <c r="B53" s="26">
        <v>18</v>
      </c>
      <c r="C53" s="14"/>
      <c r="D53" s="14"/>
      <c r="E53" s="14"/>
      <c r="F53" s="14"/>
      <c r="G53" s="14"/>
      <c r="H53" s="14"/>
      <c r="I53" s="14"/>
      <c r="J53" s="15"/>
    </row>
    <row r="54" spans="1:10" x14ac:dyDescent="0.25">
      <c r="B54" s="26">
        <v>19</v>
      </c>
      <c r="C54" s="14"/>
      <c r="D54" s="14"/>
      <c r="E54" s="14"/>
      <c r="F54" s="14"/>
      <c r="G54" s="14"/>
      <c r="H54" s="14"/>
      <c r="I54" s="14"/>
      <c r="J54" s="15"/>
    </row>
    <row r="55" spans="1:10" ht="16.5" thickBot="1" x14ac:dyDescent="0.3">
      <c r="B55" s="26">
        <v>20</v>
      </c>
      <c r="C55" s="16"/>
      <c r="D55" s="16"/>
      <c r="E55" s="16"/>
      <c r="F55" s="16"/>
      <c r="G55" s="16"/>
      <c r="H55" s="16"/>
      <c r="I55" s="16"/>
      <c r="J55" s="17"/>
    </row>
    <row r="56" spans="1:10" x14ac:dyDescent="0.25">
      <c r="B56" s="114" t="s">
        <v>19</v>
      </c>
      <c r="C56" s="115"/>
      <c r="D56" s="115"/>
      <c r="E56" s="115"/>
      <c r="F56" s="115"/>
      <c r="G56" s="115"/>
      <c r="H56" s="115"/>
      <c r="I56" s="115"/>
      <c r="J56" s="115"/>
    </row>
    <row r="57" spans="1:10" ht="13.5" customHeight="1" x14ac:dyDescent="0.25">
      <c r="B57" s="116" t="s">
        <v>21</v>
      </c>
      <c r="C57" s="117"/>
      <c r="D57" s="117"/>
      <c r="E57" s="117"/>
      <c r="F57" s="117"/>
      <c r="G57" s="117"/>
      <c r="H57" s="117"/>
      <c r="I57" s="117"/>
      <c r="J57" s="117"/>
    </row>
    <row r="58" spans="1:10" ht="13.5" customHeight="1" x14ac:dyDescent="0.25">
      <c r="B58" s="116" t="s">
        <v>20</v>
      </c>
      <c r="C58" s="117"/>
      <c r="D58" s="117"/>
      <c r="E58" s="117"/>
      <c r="F58" s="117"/>
      <c r="G58" s="117"/>
      <c r="H58" s="117"/>
      <c r="I58" s="117"/>
      <c r="J58" s="117"/>
    </row>
    <row r="59" spans="1:10" ht="8.25" customHeight="1" x14ac:dyDescent="0.25"/>
    <row r="60" spans="1:10" x14ac:dyDescent="0.25">
      <c r="A60" s="3"/>
      <c r="B60" s="118" t="s">
        <v>23</v>
      </c>
      <c r="C60" s="119"/>
      <c r="D60" s="3"/>
      <c r="E60" s="3"/>
      <c r="F60" s="3"/>
      <c r="G60" s="3"/>
      <c r="H60" s="3"/>
      <c r="I60" s="21" t="s">
        <v>24</v>
      </c>
      <c r="J60" s="3"/>
    </row>
    <row r="61" spans="1:10" ht="19.5" customHeight="1" x14ac:dyDescent="0.25">
      <c r="A61" s="3"/>
      <c r="B61" s="82" t="s">
        <v>25</v>
      </c>
      <c r="C61" s="91"/>
      <c r="D61" s="91"/>
      <c r="E61" s="3"/>
      <c r="F61" s="3"/>
      <c r="G61" s="3"/>
      <c r="H61" s="3"/>
      <c r="I61" s="83" t="s">
        <v>25</v>
      </c>
      <c r="J61" s="91"/>
    </row>
    <row r="62" spans="1:10" ht="21" customHeight="1" x14ac:dyDescent="0.25">
      <c r="A62" s="3"/>
      <c r="B62" s="82" t="s">
        <v>26</v>
      </c>
      <c r="C62" s="93"/>
      <c r="D62" s="93"/>
      <c r="E62" s="3"/>
      <c r="F62" s="3"/>
      <c r="G62" s="3"/>
      <c r="H62" s="3"/>
      <c r="I62" s="92" t="s">
        <v>26</v>
      </c>
      <c r="J62" s="93"/>
    </row>
    <row r="63" spans="1:10" ht="18" customHeight="1" x14ac:dyDescent="0.25">
      <c r="A63" s="3"/>
      <c r="B63" s="82" t="s">
        <v>27</v>
      </c>
      <c r="C63" s="93"/>
      <c r="D63" s="93"/>
      <c r="E63" s="3"/>
      <c r="F63" s="3"/>
      <c r="G63" s="3"/>
      <c r="H63" s="3"/>
      <c r="I63" s="92" t="s">
        <v>27</v>
      </c>
      <c r="J63" s="93"/>
    </row>
    <row r="64" spans="1:10" ht="10.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12.95" customHeight="1" x14ac:dyDescent="0.25">
      <c r="A65" s="3"/>
      <c r="B65" s="120" t="s">
        <v>75</v>
      </c>
      <c r="C65" s="113"/>
      <c r="D65" s="113"/>
      <c r="E65" s="113"/>
      <c r="F65" s="113"/>
      <c r="G65" s="113"/>
      <c r="H65" s="113"/>
      <c r="I65" s="113"/>
      <c r="J65" s="113"/>
    </row>
    <row r="66" spans="1:10" ht="9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x14ac:dyDescent="0.25">
      <c r="B67" s="82" t="s">
        <v>25</v>
      </c>
      <c r="C67" s="51"/>
      <c r="D67" s="51"/>
      <c r="E67" s="82" t="s">
        <v>26</v>
      </c>
      <c r="F67" s="51"/>
      <c r="G67" s="51"/>
      <c r="I67" s="83" t="s">
        <v>27</v>
      </c>
      <c r="J67" s="51"/>
    </row>
    <row r="68" spans="1:10" ht="9.75" customHeight="1" x14ac:dyDescent="0.25">
      <c r="D68" s="82"/>
    </row>
    <row r="69" spans="1:10" ht="18" customHeight="1" x14ac:dyDescent="0.25">
      <c r="B69" s="82" t="s">
        <v>28</v>
      </c>
      <c r="C69" s="51"/>
      <c r="D69" s="51"/>
      <c r="E69" s="82" t="s">
        <v>26</v>
      </c>
      <c r="F69" s="51"/>
      <c r="G69" s="51"/>
      <c r="I69" s="83" t="s">
        <v>27</v>
      </c>
      <c r="J69" s="51"/>
    </row>
    <row r="70" spans="1:10" ht="14.25" customHeight="1" x14ac:dyDescent="0.25"/>
    <row r="71" spans="1:10" ht="42" customHeight="1" x14ac:dyDescent="0.25">
      <c r="B71" s="121"/>
      <c r="C71" s="121"/>
      <c r="D71" s="121"/>
      <c r="E71" s="121"/>
      <c r="F71" s="121"/>
      <c r="G71" s="121"/>
      <c r="H71" s="121"/>
      <c r="I71" s="121"/>
      <c r="J71" s="121"/>
    </row>
    <row r="72" spans="1:10" ht="22.5" x14ac:dyDescent="0.3">
      <c r="B72" s="122" t="s">
        <v>22</v>
      </c>
      <c r="C72" s="122"/>
      <c r="D72" s="122"/>
      <c r="E72" s="122"/>
      <c r="F72" s="122"/>
      <c r="G72" s="122"/>
      <c r="H72" s="122"/>
      <c r="I72" s="122"/>
      <c r="J72" s="122"/>
    </row>
    <row r="73" spans="1:10" ht="9.75" customHeight="1" x14ac:dyDescent="0.25"/>
    <row r="74" spans="1:10" ht="15" customHeight="1" x14ac:dyDescent="0.25">
      <c r="B74" s="118" t="str">
        <f>+B4</f>
        <v>Cost Centre:</v>
      </c>
      <c r="C74" s="123"/>
      <c r="D74" s="5" t="str">
        <f>+D4</f>
        <v>REGIONAL OFFICE</v>
      </c>
      <c r="E74" s="3"/>
      <c r="F74" s="3"/>
      <c r="J74" s="6"/>
    </row>
    <row r="75" spans="1:10" ht="15" customHeight="1" x14ac:dyDescent="0.25">
      <c r="B75" s="118" t="str">
        <f t="shared" ref="B75:B78" si="2">+B5</f>
        <v>Project Description:</v>
      </c>
      <c r="C75" s="123"/>
      <c r="D75" s="5" t="str">
        <f t="shared" ref="D75:D78" si="3">+D5</f>
        <v>VERGE MAINTENANCE</v>
      </c>
      <c r="E75" s="3"/>
      <c r="F75" s="3"/>
      <c r="J75" s="7"/>
    </row>
    <row r="76" spans="1:10" ht="15" customHeight="1" x14ac:dyDescent="0.25">
      <c r="B76" s="118" t="str">
        <f t="shared" si="2"/>
        <v>Project / Contract No:</v>
      </c>
      <c r="C76" s="123"/>
      <c r="D76" s="5" t="str">
        <f t="shared" si="3"/>
        <v>ZNQ</v>
      </c>
      <c r="E76" s="3"/>
      <c r="F76" s="3"/>
    </row>
    <row r="77" spans="1:10" ht="15" customHeight="1" x14ac:dyDescent="0.25">
      <c r="B77" s="118" t="str">
        <f t="shared" si="2"/>
        <v>Project Reference No:</v>
      </c>
      <c r="C77" s="123"/>
      <c r="D77" s="5" t="str">
        <f t="shared" si="3"/>
        <v>ZNQ</v>
      </c>
      <c r="E77" s="3"/>
      <c r="F77" s="3"/>
      <c r="H77" s="6" t="str">
        <f>+H7</f>
        <v>Contract Grade</v>
      </c>
      <c r="I77" s="22"/>
    </row>
    <row r="78" spans="1:10" ht="15" customHeight="1" x14ac:dyDescent="0.25">
      <c r="B78" s="118" t="str">
        <f t="shared" si="2"/>
        <v>Issuing of Documents - Dates:</v>
      </c>
      <c r="C78" s="123"/>
      <c r="D78" s="5">
        <f t="shared" si="3"/>
        <v>0</v>
      </c>
      <c r="E78" s="3"/>
      <c r="F78" s="3"/>
      <c r="H78" s="25">
        <f>+H8</f>
        <v>0</v>
      </c>
    </row>
    <row r="79" spans="1:10" ht="13.5" customHeight="1" thickBot="1" x14ac:dyDescent="0.3">
      <c r="B79" s="112"/>
      <c r="C79" s="113"/>
    </row>
    <row r="80" spans="1:10" ht="39" thickBot="1" x14ac:dyDescent="0.3">
      <c r="A80" s="4"/>
      <c r="B80" s="8" t="s">
        <v>2</v>
      </c>
      <c r="C80" s="9" t="s">
        <v>3</v>
      </c>
      <c r="D80" s="10" t="s">
        <v>4</v>
      </c>
      <c r="E80" s="10" t="s">
        <v>5</v>
      </c>
      <c r="F80" s="10" t="s">
        <v>39</v>
      </c>
      <c r="G80" s="10" t="s">
        <v>6</v>
      </c>
      <c r="H80" s="10" t="s">
        <v>7</v>
      </c>
      <c r="I80" s="10" t="s">
        <v>8</v>
      </c>
      <c r="J80" s="11" t="s">
        <v>9</v>
      </c>
    </row>
    <row r="81" spans="1:10" x14ac:dyDescent="0.25">
      <c r="B81" s="18">
        <v>21</v>
      </c>
      <c r="C81" s="12"/>
      <c r="D81" s="12"/>
      <c r="E81" s="12"/>
      <c r="F81" s="12"/>
      <c r="G81" s="12"/>
      <c r="H81" s="12"/>
      <c r="I81" s="12"/>
      <c r="J81" s="13"/>
    </row>
    <row r="82" spans="1:10" x14ac:dyDescent="0.25">
      <c r="B82" s="19">
        <v>22</v>
      </c>
      <c r="C82" s="14"/>
      <c r="D82" s="14"/>
      <c r="E82" s="14"/>
      <c r="F82" s="14"/>
      <c r="G82" s="14"/>
      <c r="H82" s="14"/>
      <c r="I82" s="14"/>
      <c r="J82" s="15"/>
    </row>
    <row r="83" spans="1:10" x14ac:dyDescent="0.25">
      <c r="B83" s="19">
        <v>23</v>
      </c>
      <c r="C83" s="14"/>
      <c r="D83" s="14"/>
      <c r="E83" s="14"/>
      <c r="F83" s="14"/>
      <c r="G83" s="14"/>
      <c r="H83" s="14"/>
      <c r="I83" s="14"/>
      <c r="J83" s="15"/>
    </row>
    <row r="84" spans="1:10" x14ac:dyDescent="0.25">
      <c r="B84" s="19">
        <v>24</v>
      </c>
      <c r="C84" s="14"/>
      <c r="D84" s="14"/>
      <c r="E84" s="14"/>
      <c r="F84" s="14"/>
      <c r="G84" s="14"/>
      <c r="H84" s="14"/>
      <c r="I84" s="14"/>
      <c r="J84" s="15"/>
    </row>
    <row r="85" spans="1:10" x14ac:dyDescent="0.25">
      <c r="B85" s="19">
        <v>25</v>
      </c>
      <c r="C85" s="14"/>
      <c r="D85" s="14"/>
      <c r="E85" s="14"/>
      <c r="F85" s="14"/>
      <c r="G85" s="14"/>
      <c r="H85" s="14"/>
      <c r="I85" s="14"/>
      <c r="J85" s="15"/>
    </row>
    <row r="86" spans="1:10" x14ac:dyDescent="0.25">
      <c r="B86" s="26">
        <v>26</v>
      </c>
      <c r="C86" s="14"/>
      <c r="D86" s="14"/>
      <c r="E86" s="14"/>
      <c r="F86" s="14"/>
      <c r="G86" s="14"/>
      <c r="H86" s="14"/>
      <c r="I86" s="14"/>
      <c r="J86" s="15"/>
    </row>
    <row r="87" spans="1:10" x14ac:dyDescent="0.25">
      <c r="B87" s="26">
        <v>27</v>
      </c>
      <c r="C87" s="14"/>
      <c r="D87" s="14"/>
      <c r="E87" s="14"/>
      <c r="F87" s="14"/>
      <c r="G87" s="14"/>
      <c r="H87" s="14"/>
      <c r="I87" s="14"/>
      <c r="J87" s="15"/>
    </row>
    <row r="88" spans="1:10" x14ac:dyDescent="0.25">
      <c r="B88" s="26">
        <v>28</v>
      </c>
      <c r="C88" s="14"/>
      <c r="D88" s="14"/>
      <c r="E88" s="14"/>
      <c r="F88" s="14"/>
      <c r="G88" s="14"/>
      <c r="H88" s="14"/>
      <c r="I88" s="14"/>
      <c r="J88" s="15"/>
    </row>
    <row r="89" spans="1:10" x14ac:dyDescent="0.25">
      <c r="B89" s="26">
        <v>29</v>
      </c>
      <c r="C89" s="14"/>
      <c r="D89" s="14"/>
      <c r="E89" s="14"/>
      <c r="F89" s="14"/>
      <c r="G89" s="14"/>
      <c r="H89" s="14"/>
      <c r="I89" s="14"/>
      <c r="J89" s="15"/>
    </row>
    <row r="90" spans="1:10" ht="16.5" thickBot="1" x14ac:dyDescent="0.3">
      <c r="B90" s="26">
        <v>30</v>
      </c>
      <c r="C90" s="16"/>
      <c r="D90" s="16"/>
      <c r="E90" s="16"/>
      <c r="F90" s="16"/>
      <c r="G90" s="16"/>
      <c r="H90" s="16"/>
      <c r="I90" s="16"/>
      <c r="J90" s="17"/>
    </row>
    <row r="91" spans="1:10" x14ac:dyDescent="0.25">
      <c r="B91" s="114" t="s">
        <v>19</v>
      </c>
      <c r="C91" s="115"/>
      <c r="D91" s="115"/>
      <c r="E91" s="115"/>
      <c r="F91" s="115"/>
      <c r="G91" s="115"/>
      <c r="H91" s="115"/>
      <c r="I91" s="115"/>
      <c r="J91" s="115"/>
    </row>
    <row r="92" spans="1:10" x14ac:dyDescent="0.25">
      <c r="B92" s="116" t="s">
        <v>21</v>
      </c>
      <c r="C92" s="117"/>
      <c r="D92" s="117"/>
      <c r="E92" s="117"/>
      <c r="F92" s="117"/>
      <c r="G92" s="117"/>
      <c r="H92" s="117"/>
      <c r="I92" s="117"/>
      <c r="J92" s="117"/>
    </row>
    <row r="93" spans="1:10" x14ac:dyDescent="0.25">
      <c r="B93" s="116" t="s">
        <v>20</v>
      </c>
      <c r="C93" s="117"/>
      <c r="D93" s="117"/>
      <c r="E93" s="117"/>
      <c r="F93" s="117"/>
      <c r="G93" s="117"/>
      <c r="H93" s="117"/>
      <c r="I93" s="117"/>
      <c r="J93" s="117"/>
    </row>
    <row r="94" spans="1:10" ht="10.5" customHeight="1" x14ac:dyDescent="0.25"/>
    <row r="95" spans="1:10" x14ac:dyDescent="0.25">
      <c r="A95" s="3"/>
      <c r="B95" s="118" t="s">
        <v>23</v>
      </c>
      <c r="C95" s="119"/>
      <c r="D95" s="3"/>
      <c r="E95" s="3"/>
      <c r="F95" s="3"/>
      <c r="G95" s="3"/>
      <c r="H95" s="3"/>
      <c r="I95" s="21" t="s">
        <v>24</v>
      </c>
      <c r="J95" s="3"/>
    </row>
    <row r="96" spans="1:10" x14ac:dyDescent="0.25">
      <c r="A96" s="3"/>
      <c r="B96" s="82" t="s">
        <v>25</v>
      </c>
      <c r="C96" s="91"/>
      <c r="D96" s="91"/>
      <c r="E96" s="3"/>
      <c r="F96" s="3"/>
      <c r="G96" s="3"/>
      <c r="H96" s="3"/>
      <c r="I96" s="83" t="s">
        <v>25</v>
      </c>
      <c r="J96" s="91"/>
    </row>
    <row r="97" spans="1:10" ht="22.5" customHeight="1" x14ac:dyDescent="0.25">
      <c r="A97" s="3"/>
      <c r="B97" s="82" t="s">
        <v>26</v>
      </c>
      <c r="C97" s="93"/>
      <c r="D97" s="93"/>
      <c r="E97" s="3"/>
      <c r="F97" s="3"/>
      <c r="G97" s="3"/>
      <c r="H97" s="3"/>
      <c r="I97" s="92" t="s">
        <v>26</v>
      </c>
      <c r="J97" s="93"/>
    </row>
    <row r="98" spans="1:10" ht="19.5" customHeight="1" x14ac:dyDescent="0.25">
      <c r="A98" s="3"/>
      <c r="B98" s="82" t="s">
        <v>27</v>
      </c>
      <c r="C98" s="93"/>
      <c r="D98" s="93"/>
      <c r="E98" s="3"/>
      <c r="F98" s="3"/>
      <c r="G98" s="3"/>
      <c r="H98" s="3"/>
      <c r="I98" s="92" t="s">
        <v>27</v>
      </c>
      <c r="J98" s="93"/>
    </row>
    <row r="99" spans="1:10" ht="12.9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25">
      <c r="A100" s="3"/>
      <c r="B100" s="120" t="s">
        <v>75</v>
      </c>
      <c r="C100" s="113"/>
      <c r="D100" s="113"/>
      <c r="E100" s="113"/>
      <c r="F100" s="113"/>
      <c r="G100" s="113"/>
      <c r="H100" s="113"/>
      <c r="I100" s="113"/>
      <c r="J100" s="113"/>
    </row>
    <row r="101" spans="1:10" ht="12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ht="19.5" customHeight="1" x14ac:dyDescent="0.25">
      <c r="B102" s="82" t="s">
        <v>25</v>
      </c>
      <c r="C102" s="51"/>
      <c r="D102" s="51"/>
      <c r="E102" s="82" t="s">
        <v>26</v>
      </c>
      <c r="F102" s="51"/>
      <c r="G102" s="51"/>
      <c r="I102" s="83" t="s">
        <v>27</v>
      </c>
      <c r="J102" s="51"/>
    </row>
    <row r="103" spans="1:10" ht="12.95" customHeight="1" x14ac:dyDescent="0.25">
      <c r="D103" s="82"/>
    </row>
    <row r="104" spans="1:10" x14ac:dyDescent="0.25">
      <c r="B104" s="82" t="s">
        <v>28</v>
      </c>
      <c r="C104" s="51"/>
      <c r="D104" s="51"/>
      <c r="E104" s="82" t="s">
        <v>26</v>
      </c>
      <c r="F104" s="51"/>
      <c r="G104" s="51"/>
      <c r="I104" s="83" t="s">
        <v>27</v>
      </c>
      <c r="J104" s="51"/>
    </row>
    <row r="106" spans="1:10" ht="42" customHeight="1" x14ac:dyDescent="0.25">
      <c r="B106" s="121"/>
      <c r="C106" s="121"/>
      <c r="D106" s="121"/>
      <c r="E106" s="121"/>
      <c r="F106" s="121"/>
      <c r="G106" s="121"/>
      <c r="H106" s="121"/>
      <c r="I106" s="121"/>
      <c r="J106" s="121"/>
    </row>
    <row r="107" spans="1:10" ht="22.5" x14ac:dyDescent="0.3">
      <c r="B107" s="122" t="s">
        <v>22</v>
      </c>
      <c r="C107" s="122"/>
      <c r="D107" s="122"/>
      <c r="E107" s="122"/>
      <c r="F107" s="122"/>
      <c r="G107" s="122"/>
      <c r="H107" s="122"/>
      <c r="I107" s="122"/>
      <c r="J107" s="122"/>
    </row>
    <row r="108" spans="1:10" ht="9.75" customHeight="1" x14ac:dyDescent="0.25"/>
    <row r="109" spans="1:10" x14ac:dyDescent="0.25">
      <c r="B109" s="118" t="str">
        <f>+B4</f>
        <v>Cost Centre:</v>
      </c>
      <c r="C109" s="123"/>
      <c r="D109" s="5" t="str">
        <f>+D4</f>
        <v>REGIONAL OFFICE</v>
      </c>
      <c r="E109" s="3"/>
      <c r="F109" s="3"/>
      <c r="J109" s="6"/>
    </row>
    <row r="110" spans="1:10" x14ac:dyDescent="0.25">
      <c r="B110" s="118" t="str">
        <f t="shared" ref="B110:B113" si="4">+B5</f>
        <v>Project Description:</v>
      </c>
      <c r="C110" s="123"/>
      <c r="D110" s="5" t="str">
        <f t="shared" ref="D110:D113" si="5">+D5</f>
        <v>VERGE MAINTENANCE</v>
      </c>
      <c r="E110" s="3"/>
      <c r="F110" s="3"/>
      <c r="J110" s="7"/>
    </row>
    <row r="111" spans="1:10" x14ac:dyDescent="0.25">
      <c r="B111" s="118" t="str">
        <f t="shared" si="4"/>
        <v>Project / Contract No:</v>
      </c>
      <c r="C111" s="123"/>
      <c r="D111" s="5" t="str">
        <f t="shared" si="5"/>
        <v>ZNQ</v>
      </c>
      <c r="E111" s="3"/>
      <c r="F111" s="3"/>
    </row>
    <row r="112" spans="1:10" x14ac:dyDescent="0.25">
      <c r="B112" s="118" t="str">
        <f t="shared" si="4"/>
        <v>Project Reference No:</v>
      </c>
      <c r="C112" s="123"/>
      <c r="D112" s="5" t="str">
        <f t="shared" si="5"/>
        <v>ZNQ</v>
      </c>
      <c r="E112" s="3"/>
      <c r="F112" s="3"/>
      <c r="H112" s="6" t="str">
        <f>+H7</f>
        <v>Contract Grade</v>
      </c>
      <c r="I112" s="22"/>
    </row>
    <row r="113" spans="1:10" x14ac:dyDescent="0.25">
      <c r="B113" s="118" t="str">
        <f t="shared" si="4"/>
        <v>Issuing of Documents - Dates:</v>
      </c>
      <c r="C113" s="123"/>
      <c r="D113" s="5">
        <f t="shared" si="5"/>
        <v>0</v>
      </c>
      <c r="E113" s="3"/>
      <c r="F113" s="3"/>
      <c r="H113" s="25">
        <f>+H8</f>
        <v>0</v>
      </c>
    </row>
    <row r="114" spans="1:10" ht="11.25" customHeight="1" thickBot="1" x14ac:dyDescent="0.3">
      <c r="B114" s="112"/>
      <c r="C114" s="113"/>
    </row>
    <row r="115" spans="1:10" ht="39" thickBot="1" x14ac:dyDescent="0.3">
      <c r="A115" s="4"/>
      <c r="B115" s="8" t="s">
        <v>2</v>
      </c>
      <c r="C115" s="9" t="s">
        <v>3</v>
      </c>
      <c r="D115" s="10" t="s">
        <v>4</v>
      </c>
      <c r="E115" s="10" t="s">
        <v>5</v>
      </c>
      <c r="F115" s="10" t="s">
        <v>39</v>
      </c>
      <c r="G115" s="10" t="s">
        <v>6</v>
      </c>
      <c r="H115" s="10" t="s">
        <v>7</v>
      </c>
      <c r="I115" s="10" t="s">
        <v>8</v>
      </c>
      <c r="J115" s="11" t="s">
        <v>9</v>
      </c>
    </row>
    <row r="116" spans="1:10" x14ac:dyDescent="0.25">
      <c r="B116" s="18">
        <v>31</v>
      </c>
      <c r="C116" s="12"/>
      <c r="D116" s="12"/>
      <c r="E116" s="12"/>
      <c r="F116" s="12"/>
      <c r="G116" s="12"/>
      <c r="H116" s="12"/>
      <c r="I116" s="12"/>
      <c r="J116" s="13"/>
    </row>
    <row r="117" spans="1:10" x14ac:dyDescent="0.25">
      <c r="B117" s="19">
        <v>32</v>
      </c>
      <c r="C117" s="14"/>
      <c r="D117" s="14"/>
      <c r="E117" s="14"/>
      <c r="F117" s="14"/>
      <c r="G117" s="14"/>
      <c r="H117" s="14"/>
      <c r="I117" s="14"/>
      <c r="J117" s="15"/>
    </row>
    <row r="118" spans="1:10" x14ac:dyDescent="0.25">
      <c r="B118" s="19">
        <v>33</v>
      </c>
      <c r="C118" s="14"/>
      <c r="D118" s="14"/>
      <c r="E118" s="14"/>
      <c r="F118" s="14"/>
      <c r="G118" s="14"/>
      <c r="H118" s="14"/>
      <c r="I118" s="14"/>
      <c r="J118" s="15"/>
    </row>
    <row r="119" spans="1:10" x14ac:dyDescent="0.25">
      <c r="B119" s="19">
        <v>34</v>
      </c>
      <c r="C119" s="14"/>
      <c r="D119" s="14"/>
      <c r="E119" s="14"/>
      <c r="F119" s="14"/>
      <c r="G119" s="14"/>
      <c r="H119" s="14"/>
      <c r="I119" s="14"/>
      <c r="J119" s="15"/>
    </row>
    <row r="120" spans="1:10" x14ac:dyDescent="0.25">
      <c r="B120" s="19">
        <v>35</v>
      </c>
      <c r="C120" s="14"/>
      <c r="D120" s="14"/>
      <c r="E120" s="14"/>
      <c r="F120" s="14"/>
      <c r="G120" s="14"/>
      <c r="H120" s="14"/>
      <c r="I120" s="14"/>
      <c r="J120" s="15"/>
    </row>
    <row r="121" spans="1:10" x14ac:dyDescent="0.25">
      <c r="B121" s="26">
        <v>36</v>
      </c>
      <c r="C121" s="14"/>
      <c r="D121" s="14"/>
      <c r="E121" s="14"/>
      <c r="F121" s="14"/>
      <c r="G121" s="14"/>
      <c r="H121" s="14"/>
      <c r="I121" s="14"/>
      <c r="J121" s="15"/>
    </row>
    <row r="122" spans="1:10" x14ac:dyDescent="0.25">
      <c r="B122" s="26">
        <v>37</v>
      </c>
      <c r="C122" s="14"/>
      <c r="D122" s="14"/>
      <c r="E122" s="14"/>
      <c r="F122" s="14"/>
      <c r="G122" s="14"/>
      <c r="H122" s="14"/>
      <c r="I122" s="14"/>
      <c r="J122" s="15"/>
    </row>
    <row r="123" spans="1:10" x14ac:dyDescent="0.25">
      <c r="B123" s="26">
        <v>38</v>
      </c>
      <c r="C123" s="14"/>
      <c r="D123" s="14"/>
      <c r="E123" s="14"/>
      <c r="F123" s="14"/>
      <c r="G123" s="14"/>
      <c r="H123" s="14"/>
      <c r="I123" s="14"/>
      <c r="J123" s="15"/>
    </row>
    <row r="124" spans="1:10" x14ac:dyDescent="0.25">
      <c r="B124" s="26">
        <v>39</v>
      </c>
      <c r="C124" s="14"/>
      <c r="D124" s="14"/>
      <c r="E124" s="14"/>
      <c r="F124" s="14"/>
      <c r="G124" s="14"/>
      <c r="H124" s="14"/>
      <c r="I124" s="14"/>
      <c r="J124" s="15"/>
    </row>
    <row r="125" spans="1:10" ht="16.5" thickBot="1" x14ac:dyDescent="0.3">
      <c r="B125" s="26">
        <v>40</v>
      </c>
      <c r="C125" s="16"/>
      <c r="D125" s="16"/>
      <c r="E125" s="16"/>
      <c r="F125" s="16"/>
      <c r="G125" s="16"/>
      <c r="H125" s="16"/>
      <c r="I125" s="16"/>
      <c r="J125" s="17"/>
    </row>
    <row r="126" spans="1:10" x14ac:dyDescent="0.25">
      <c r="B126" s="114" t="s">
        <v>19</v>
      </c>
      <c r="C126" s="115"/>
      <c r="D126" s="115"/>
      <c r="E126" s="115"/>
      <c r="F126" s="115"/>
      <c r="G126" s="115"/>
      <c r="H126" s="115"/>
      <c r="I126" s="115"/>
      <c r="J126" s="115"/>
    </row>
    <row r="127" spans="1:10" x14ac:dyDescent="0.25">
      <c r="B127" s="116" t="s">
        <v>21</v>
      </c>
      <c r="C127" s="117"/>
      <c r="D127" s="117"/>
      <c r="E127" s="117"/>
      <c r="F127" s="117"/>
      <c r="G127" s="117"/>
      <c r="H127" s="117"/>
      <c r="I127" s="117"/>
      <c r="J127" s="117"/>
    </row>
    <row r="128" spans="1:10" x14ac:dyDescent="0.25">
      <c r="B128" s="116" t="s">
        <v>20</v>
      </c>
      <c r="C128" s="117"/>
      <c r="D128" s="117"/>
      <c r="E128" s="117"/>
      <c r="F128" s="117"/>
      <c r="G128" s="117"/>
      <c r="H128" s="117"/>
      <c r="I128" s="117"/>
      <c r="J128" s="117"/>
    </row>
    <row r="129" spans="1:10" ht="6" customHeight="1" x14ac:dyDescent="0.25"/>
    <row r="130" spans="1:10" x14ac:dyDescent="0.25">
      <c r="A130" s="3"/>
      <c r="B130" s="118" t="s">
        <v>23</v>
      </c>
      <c r="C130" s="119"/>
      <c r="D130" s="3"/>
      <c r="E130" s="3"/>
      <c r="F130" s="3"/>
      <c r="G130" s="3"/>
      <c r="H130" s="3"/>
      <c r="I130" s="21" t="s">
        <v>24</v>
      </c>
      <c r="J130" s="3"/>
    </row>
    <row r="131" spans="1:10" x14ac:dyDescent="0.25">
      <c r="A131" s="3"/>
      <c r="B131" s="82" t="s">
        <v>25</v>
      </c>
      <c r="C131" s="91"/>
      <c r="D131" s="91"/>
      <c r="E131" s="3"/>
      <c r="F131" s="3"/>
      <c r="G131" s="3"/>
      <c r="H131" s="3"/>
      <c r="I131" s="83" t="s">
        <v>25</v>
      </c>
      <c r="J131" s="91"/>
    </row>
    <row r="132" spans="1:10" ht="28.5" customHeight="1" x14ac:dyDescent="0.25">
      <c r="A132" s="3"/>
      <c r="B132" s="82" t="s">
        <v>26</v>
      </c>
      <c r="C132" s="93"/>
      <c r="D132" s="93"/>
      <c r="E132" s="3"/>
      <c r="F132" s="3"/>
      <c r="G132" s="3"/>
      <c r="H132" s="3"/>
      <c r="I132" s="92" t="s">
        <v>26</v>
      </c>
      <c r="J132" s="93"/>
    </row>
    <row r="133" spans="1:10" ht="21" customHeight="1" x14ac:dyDescent="0.25">
      <c r="A133" s="3"/>
      <c r="B133" s="82" t="s">
        <v>27</v>
      </c>
      <c r="C133" s="93"/>
      <c r="D133" s="93"/>
      <c r="E133" s="3"/>
      <c r="F133" s="3"/>
      <c r="G133" s="3"/>
      <c r="H133" s="3"/>
      <c r="I133" s="92" t="s">
        <v>27</v>
      </c>
      <c r="J133" s="93"/>
    </row>
    <row r="134" spans="1:10" ht="12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x14ac:dyDescent="0.25">
      <c r="A135" s="3"/>
      <c r="B135" s="120" t="s">
        <v>75</v>
      </c>
      <c r="C135" s="113"/>
      <c r="D135" s="113"/>
      <c r="E135" s="113"/>
      <c r="F135" s="113"/>
      <c r="G135" s="113"/>
      <c r="H135" s="113"/>
      <c r="I135" s="113"/>
      <c r="J135" s="113"/>
    </row>
    <row r="136" spans="1:10" ht="7.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x14ac:dyDescent="0.25">
      <c r="B137" s="82" t="s">
        <v>25</v>
      </c>
      <c r="C137" s="51"/>
      <c r="D137" s="51"/>
      <c r="E137" s="82" t="s">
        <v>26</v>
      </c>
      <c r="F137" s="51"/>
      <c r="G137" s="51"/>
      <c r="I137" s="83" t="s">
        <v>27</v>
      </c>
      <c r="J137" s="51"/>
    </row>
    <row r="138" spans="1:10" x14ac:dyDescent="0.25">
      <c r="D138" s="82"/>
    </row>
    <row r="139" spans="1:10" x14ac:dyDescent="0.25">
      <c r="B139" s="82" t="s">
        <v>28</v>
      </c>
      <c r="C139" s="51"/>
      <c r="D139" s="51"/>
      <c r="E139" s="82" t="s">
        <v>26</v>
      </c>
      <c r="F139" s="51"/>
      <c r="G139" s="51"/>
      <c r="I139" s="83" t="s">
        <v>27</v>
      </c>
      <c r="J139" s="51"/>
    </row>
    <row r="141" spans="1:10" ht="42" customHeight="1" x14ac:dyDescent="0.25">
      <c r="B141" s="121"/>
      <c r="C141" s="121"/>
      <c r="D141" s="121"/>
      <c r="E141" s="121"/>
      <c r="F141" s="121"/>
      <c r="G141" s="121"/>
      <c r="H141" s="121"/>
      <c r="I141" s="121"/>
      <c r="J141" s="121"/>
    </row>
    <row r="142" spans="1:10" ht="22.5" x14ac:dyDescent="0.3">
      <c r="B142" s="122" t="s">
        <v>22</v>
      </c>
      <c r="C142" s="122"/>
      <c r="D142" s="122"/>
      <c r="E142" s="122"/>
      <c r="F142" s="122"/>
      <c r="G142" s="122"/>
      <c r="H142" s="122"/>
      <c r="I142" s="122"/>
      <c r="J142" s="122"/>
    </row>
    <row r="143" spans="1:10" ht="9.75" customHeight="1" x14ac:dyDescent="0.25"/>
    <row r="144" spans="1:10" ht="15" customHeight="1" x14ac:dyDescent="0.25">
      <c r="B144" s="118" t="str">
        <f>+B4</f>
        <v>Cost Centre:</v>
      </c>
      <c r="C144" s="123"/>
      <c r="D144" s="5" t="str">
        <f>+D4</f>
        <v>REGIONAL OFFICE</v>
      </c>
      <c r="E144" s="3"/>
      <c r="F144" s="3"/>
      <c r="J144" s="6"/>
    </row>
    <row r="145" spans="1:10" ht="15" customHeight="1" x14ac:dyDescent="0.25">
      <c r="B145" s="118" t="str">
        <f t="shared" ref="B145:B148" si="6">+B5</f>
        <v>Project Description:</v>
      </c>
      <c r="C145" s="123"/>
      <c r="D145" s="5" t="str">
        <f t="shared" ref="D145:D148" si="7">+D5</f>
        <v>VERGE MAINTENANCE</v>
      </c>
      <c r="E145" s="3"/>
      <c r="F145" s="3"/>
      <c r="J145" s="7"/>
    </row>
    <row r="146" spans="1:10" ht="15" customHeight="1" x14ac:dyDescent="0.25">
      <c r="B146" s="118" t="str">
        <f t="shared" si="6"/>
        <v>Project / Contract No:</v>
      </c>
      <c r="C146" s="123"/>
      <c r="D146" s="5" t="str">
        <f t="shared" si="7"/>
        <v>ZNQ</v>
      </c>
      <c r="E146" s="3"/>
      <c r="F146" s="3"/>
    </row>
    <row r="147" spans="1:10" ht="15" customHeight="1" x14ac:dyDescent="0.25">
      <c r="B147" s="118" t="str">
        <f t="shared" si="6"/>
        <v>Project Reference No:</v>
      </c>
      <c r="C147" s="123"/>
      <c r="D147" s="5" t="str">
        <f t="shared" si="7"/>
        <v>ZNQ</v>
      </c>
      <c r="E147" s="3"/>
      <c r="F147" s="3"/>
      <c r="H147" s="6" t="str">
        <f>+H7</f>
        <v>Contract Grade</v>
      </c>
      <c r="I147" s="22"/>
    </row>
    <row r="148" spans="1:10" ht="15" customHeight="1" x14ac:dyDescent="0.25">
      <c r="B148" s="118" t="str">
        <f t="shared" si="6"/>
        <v>Issuing of Documents - Dates:</v>
      </c>
      <c r="C148" s="123"/>
      <c r="D148" s="5">
        <f t="shared" si="7"/>
        <v>0</v>
      </c>
      <c r="E148" s="3"/>
      <c r="F148" s="3"/>
      <c r="H148" s="25">
        <f>+H8</f>
        <v>0</v>
      </c>
    </row>
    <row r="149" spans="1:10" ht="12" customHeight="1" thickBot="1" x14ac:dyDescent="0.3">
      <c r="B149" s="112"/>
      <c r="C149" s="113"/>
    </row>
    <row r="150" spans="1:10" ht="39" thickBot="1" x14ac:dyDescent="0.3">
      <c r="A150" s="4"/>
      <c r="B150" s="8" t="s">
        <v>2</v>
      </c>
      <c r="C150" s="9" t="s">
        <v>3</v>
      </c>
      <c r="D150" s="10" t="s">
        <v>4</v>
      </c>
      <c r="E150" s="10" t="s">
        <v>5</v>
      </c>
      <c r="F150" s="10" t="s">
        <v>39</v>
      </c>
      <c r="G150" s="10" t="s">
        <v>6</v>
      </c>
      <c r="H150" s="10" t="s">
        <v>7</v>
      </c>
      <c r="I150" s="10" t="s">
        <v>8</v>
      </c>
      <c r="J150" s="11" t="s">
        <v>9</v>
      </c>
    </row>
    <row r="151" spans="1:10" x14ac:dyDescent="0.25">
      <c r="B151" s="18">
        <v>41</v>
      </c>
      <c r="C151" s="12"/>
      <c r="D151" s="12"/>
      <c r="E151" s="12"/>
      <c r="F151" s="12"/>
      <c r="G151" s="12"/>
      <c r="H151" s="12"/>
      <c r="I151" s="12"/>
      <c r="J151" s="13"/>
    </row>
    <row r="152" spans="1:10" x14ac:dyDescent="0.25">
      <c r="B152" s="19">
        <v>42</v>
      </c>
      <c r="C152" s="14"/>
      <c r="D152" s="14"/>
      <c r="E152" s="14"/>
      <c r="F152" s="14"/>
      <c r="G152" s="14"/>
      <c r="H152" s="14"/>
      <c r="I152" s="14"/>
      <c r="J152" s="15"/>
    </row>
    <row r="153" spans="1:10" x14ac:dyDescent="0.25">
      <c r="B153" s="19">
        <v>43</v>
      </c>
      <c r="C153" s="14"/>
      <c r="D153" s="14"/>
      <c r="E153" s="14"/>
      <c r="F153" s="14"/>
      <c r="G153" s="14"/>
      <c r="H153" s="14"/>
      <c r="I153" s="14"/>
      <c r="J153" s="15"/>
    </row>
    <row r="154" spans="1:10" x14ac:dyDescent="0.25">
      <c r="B154" s="19">
        <v>44</v>
      </c>
      <c r="C154" s="14"/>
      <c r="D154" s="14"/>
      <c r="E154" s="14"/>
      <c r="F154" s="14"/>
      <c r="G154" s="14"/>
      <c r="H154" s="14"/>
      <c r="I154" s="14"/>
      <c r="J154" s="15"/>
    </row>
    <row r="155" spans="1:10" x14ac:dyDescent="0.25">
      <c r="B155" s="19">
        <v>45</v>
      </c>
      <c r="C155" s="14"/>
      <c r="D155" s="14"/>
      <c r="E155" s="14"/>
      <c r="F155" s="14"/>
      <c r="G155" s="14"/>
      <c r="H155" s="14"/>
      <c r="I155" s="14"/>
      <c r="J155" s="15"/>
    </row>
    <row r="156" spans="1:10" x14ac:dyDescent="0.25">
      <c r="B156" s="26">
        <v>46</v>
      </c>
      <c r="C156" s="14"/>
      <c r="D156" s="14"/>
      <c r="E156" s="14"/>
      <c r="F156" s="14"/>
      <c r="G156" s="14"/>
      <c r="H156" s="14"/>
      <c r="I156" s="14"/>
      <c r="J156" s="15"/>
    </row>
    <row r="157" spans="1:10" x14ac:dyDescent="0.25">
      <c r="B157" s="26">
        <v>47</v>
      </c>
      <c r="C157" s="14"/>
      <c r="D157" s="14"/>
      <c r="E157" s="14"/>
      <c r="F157" s="14"/>
      <c r="G157" s="14"/>
      <c r="H157" s="14"/>
      <c r="I157" s="14"/>
      <c r="J157" s="15"/>
    </row>
    <row r="158" spans="1:10" x14ac:dyDescent="0.25">
      <c r="B158" s="26">
        <v>48</v>
      </c>
      <c r="C158" s="14"/>
      <c r="D158" s="14"/>
      <c r="E158" s="14"/>
      <c r="F158" s="14"/>
      <c r="G158" s="14"/>
      <c r="H158" s="14"/>
      <c r="I158" s="14"/>
      <c r="J158" s="15"/>
    </row>
    <row r="159" spans="1:10" x14ac:dyDescent="0.25">
      <c r="B159" s="26">
        <v>49</v>
      </c>
      <c r="C159" s="14"/>
      <c r="D159" s="14"/>
      <c r="E159" s="14"/>
      <c r="F159" s="14"/>
      <c r="G159" s="14"/>
      <c r="H159" s="14"/>
      <c r="I159" s="14"/>
      <c r="J159" s="15"/>
    </row>
    <row r="160" spans="1:10" ht="16.5" thickBot="1" x14ac:dyDescent="0.3">
      <c r="B160" s="26">
        <v>50</v>
      </c>
      <c r="C160" s="16"/>
      <c r="D160" s="16"/>
      <c r="E160" s="16"/>
      <c r="F160" s="16"/>
      <c r="G160" s="16"/>
      <c r="H160" s="16"/>
      <c r="I160" s="16"/>
      <c r="J160" s="17"/>
    </row>
    <row r="161" spans="1:10" ht="15" customHeight="1" x14ac:dyDescent="0.25">
      <c r="B161" s="114" t="s">
        <v>19</v>
      </c>
      <c r="C161" s="115"/>
      <c r="D161" s="115"/>
      <c r="E161" s="115"/>
      <c r="F161" s="115"/>
      <c r="G161" s="115"/>
      <c r="H161" s="115"/>
      <c r="I161" s="115"/>
      <c r="J161" s="115"/>
    </row>
    <row r="162" spans="1:10" ht="15" customHeight="1" x14ac:dyDescent="0.25">
      <c r="B162" s="116" t="s">
        <v>21</v>
      </c>
      <c r="C162" s="117"/>
      <c r="D162" s="117"/>
      <c r="E162" s="117"/>
      <c r="F162" s="117"/>
      <c r="G162" s="117"/>
      <c r="H162" s="117"/>
      <c r="I162" s="117"/>
      <c r="J162" s="117"/>
    </row>
    <row r="163" spans="1:10" ht="15" customHeight="1" x14ac:dyDescent="0.25">
      <c r="B163" s="116" t="s">
        <v>20</v>
      </c>
      <c r="C163" s="117"/>
      <c r="D163" s="117"/>
      <c r="E163" s="117"/>
      <c r="F163" s="117"/>
      <c r="G163" s="117"/>
      <c r="H163" s="117"/>
      <c r="I163" s="117"/>
      <c r="J163" s="117"/>
    </row>
    <row r="164" spans="1:10" ht="9.75" customHeight="1" x14ac:dyDescent="0.25"/>
    <row r="165" spans="1:10" x14ac:dyDescent="0.25">
      <c r="A165" s="3"/>
      <c r="B165" s="118" t="s">
        <v>23</v>
      </c>
      <c r="C165" s="119"/>
      <c r="D165" s="3"/>
      <c r="E165" s="3"/>
      <c r="F165" s="3"/>
      <c r="G165" s="3"/>
      <c r="H165" s="3"/>
      <c r="I165" s="21" t="s">
        <v>24</v>
      </c>
      <c r="J165" s="3"/>
    </row>
    <row r="166" spans="1:10" ht="21" customHeight="1" x14ac:dyDescent="0.25">
      <c r="A166" s="3"/>
      <c r="B166" s="82" t="s">
        <v>25</v>
      </c>
      <c r="C166" s="91"/>
      <c r="D166" s="91"/>
      <c r="E166" s="3"/>
      <c r="F166" s="3"/>
      <c r="G166" s="3"/>
      <c r="H166" s="3"/>
      <c r="I166" s="83" t="s">
        <v>25</v>
      </c>
      <c r="J166" s="91"/>
    </row>
    <row r="167" spans="1:10" ht="27.2" customHeight="1" x14ac:dyDescent="0.25">
      <c r="A167" s="3"/>
      <c r="B167" s="82" t="s">
        <v>26</v>
      </c>
      <c r="C167" s="93"/>
      <c r="D167" s="93"/>
      <c r="E167" s="3"/>
      <c r="F167" s="3"/>
      <c r="G167" s="3"/>
      <c r="H167" s="3"/>
      <c r="I167" s="92" t="s">
        <v>26</v>
      </c>
      <c r="J167" s="93"/>
    </row>
    <row r="168" spans="1:10" ht="19.5" customHeight="1" x14ac:dyDescent="0.25">
      <c r="A168" s="3"/>
      <c r="B168" s="82" t="s">
        <v>27</v>
      </c>
      <c r="C168" s="93"/>
      <c r="D168" s="93"/>
      <c r="E168" s="3"/>
      <c r="F168" s="3"/>
      <c r="G168" s="3"/>
      <c r="H168" s="3"/>
      <c r="I168" s="92" t="s">
        <v>27</v>
      </c>
      <c r="J168" s="93"/>
    </row>
    <row r="169" spans="1:10" ht="12.9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x14ac:dyDescent="0.25">
      <c r="A170" s="3"/>
      <c r="B170" s="120" t="s">
        <v>75</v>
      </c>
      <c r="C170" s="113"/>
      <c r="D170" s="113"/>
      <c r="E170" s="113"/>
      <c r="F170" s="113"/>
      <c r="G170" s="113"/>
      <c r="H170" s="113"/>
      <c r="I170" s="113"/>
      <c r="J170" s="113"/>
    </row>
    <row r="171" spans="1:10" ht="10.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ht="18.75" customHeight="1" x14ac:dyDescent="0.25">
      <c r="B172" s="82" t="s">
        <v>25</v>
      </c>
      <c r="C172" s="51"/>
      <c r="D172" s="51"/>
      <c r="E172" s="82" t="s">
        <v>26</v>
      </c>
      <c r="F172" s="51"/>
      <c r="G172" s="51"/>
      <c r="I172" s="83" t="s">
        <v>27</v>
      </c>
      <c r="J172" s="51"/>
    </row>
    <row r="173" spans="1:10" x14ac:dyDescent="0.25">
      <c r="D173" s="82"/>
    </row>
    <row r="174" spans="1:10" x14ac:dyDescent="0.25">
      <c r="B174" s="82" t="s">
        <v>28</v>
      </c>
      <c r="C174" s="51"/>
      <c r="D174" s="51"/>
      <c r="E174" s="82" t="s">
        <v>26</v>
      </c>
      <c r="F174" s="51"/>
      <c r="G174" s="51"/>
      <c r="I174" s="83" t="s">
        <v>27</v>
      </c>
      <c r="J174" s="51"/>
    </row>
    <row r="175" spans="1:10" ht="12" customHeight="1" x14ac:dyDescent="0.25"/>
    <row r="176" spans="1:10" ht="42" customHeight="1" x14ac:dyDescent="0.25">
      <c r="B176" s="121"/>
      <c r="C176" s="121"/>
      <c r="D176" s="121"/>
      <c r="E176" s="121"/>
      <c r="F176" s="121"/>
      <c r="G176" s="121"/>
      <c r="H176" s="121"/>
      <c r="I176" s="121"/>
      <c r="J176" s="121"/>
    </row>
    <row r="177" spans="1:10" ht="22.5" x14ac:dyDescent="0.3">
      <c r="B177" s="122" t="s">
        <v>22</v>
      </c>
      <c r="C177" s="122"/>
      <c r="D177" s="122"/>
      <c r="E177" s="122"/>
      <c r="F177" s="122"/>
      <c r="G177" s="122"/>
      <c r="H177" s="122"/>
      <c r="I177" s="122"/>
      <c r="J177" s="122"/>
    </row>
    <row r="178" spans="1:10" ht="10.5" customHeight="1" x14ac:dyDescent="0.25"/>
    <row r="179" spans="1:10" ht="15" customHeight="1" x14ac:dyDescent="0.25">
      <c r="B179" s="118" t="str">
        <f>+B4</f>
        <v>Cost Centre:</v>
      </c>
      <c r="C179" s="123"/>
      <c r="D179" s="5" t="str">
        <f>+D4</f>
        <v>REGIONAL OFFICE</v>
      </c>
      <c r="E179" s="3"/>
      <c r="F179" s="3"/>
      <c r="J179" s="6"/>
    </row>
    <row r="180" spans="1:10" ht="15" customHeight="1" x14ac:dyDescent="0.25">
      <c r="B180" s="118" t="str">
        <f t="shared" ref="B180:B183" si="8">+B5</f>
        <v>Project Description:</v>
      </c>
      <c r="C180" s="123"/>
      <c r="D180" s="5" t="str">
        <f t="shared" ref="D180:D183" si="9">+D5</f>
        <v>VERGE MAINTENANCE</v>
      </c>
      <c r="E180" s="3"/>
      <c r="F180" s="3"/>
      <c r="J180" s="7"/>
    </row>
    <row r="181" spans="1:10" ht="15" customHeight="1" x14ac:dyDescent="0.25">
      <c r="B181" s="118" t="str">
        <f t="shared" si="8"/>
        <v>Project / Contract No:</v>
      </c>
      <c r="C181" s="123"/>
      <c r="D181" s="5" t="str">
        <f t="shared" si="9"/>
        <v>ZNQ</v>
      </c>
      <c r="E181" s="3"/>
      <c r="F181" s="3"/>
    </row>
    <row r="182" spans="1:10" ht="15" customHeight="1" x14ac:dyDescent="0.25">
      <c r="B182" s="118" t="str">
        <f t="shared" si="8"/>
        <v>Project Reference No:</v>
      </c>
      <c r="C182" s="123"/>
      <c r="D182" s="5" t="str">
        <f t="shared" si="9"/>
        <v>ZNQ</v>
      </c>
      <c r="E182" s="3"/>
      <c r="F182" s="3"/>
      <c r="H182" s="6" t="str">
        <f>+H7</f>
        <v>Contract Grade</v>
      </c>
      <c r="I182" s="22"/>
    </row>
    <row r="183" spans="1:10" ht="15" customHeight="1" x14ac:dyDescent="0.25">
      <c r="B183" s="118" t="str">
        <f t="shared" si="8"/>
        <v>Issuing of Documents - Dates:</v>
      </c>
      <c r="C183" s="123"/>
      <c r="D183" s="5">
        <f t="shared" si="9"/>
        <v>0</v>
      </c>
      <c r="E183" s="3"/>
      <c r="F183" s="3"/>
      <c r="H183" s="25">
        <f>+H8</f>
        <v>0</v>
      </c>
    </row>
    <row r="184" spans="1:10" ht="11.25" customHeight="1" thickBot="1" x14ac:dyDescent="0.3">
      <c r="B184" s="112"/>
      <c r="C184" s="113"/>
    </row>
    <row r="185" spans="1:10" ht="39" thickBot="1" x14ac:dyDescent="0.3">
      <c r="A185" s="4"/>
      <c r="B185" s="8" t="s">
        <v>2</v>
      </c>
      <c r="C185" s="9" t="s">
        <v>3</v>
      </c>
      <c r="D185" s="10" t="s">
        <v>4</v>
      </c>
      <c r="E185" s="10" t="s">
        <v>5</v>
      </c>
      <c r="F185" s="10" t="s">
        <v>39</v>
      </c>
      <c r="G185" s="10" t="s">
        <v>6</v>
      </c>
      <c r="H185" s="10" t="s">
        <v>7</v>
      </c>
      <c r="I185" s="10" t="s">
        <v>8</v>
      </c>
      <c r="J185" s="11" t="s">
        <v>9</v>
      </c>
    </row>
    <row r="186" spans="1:10" x14ac:dyDescent="0.25">
      <c r="B186" s="18">
        <v>51</v>
      </c>
      <c r="C186" s="12"/>
      <c r="D186" s="12"/>
      <c r="E186" s="12"/>
      <c r="F186" s="12"/>
      <c r="G186" s="12"/>
      <c r="H186" s="12"/>
      <c r="I186" s="12"/>
      <c r="J186" s="13"/>
    </row>
    <row r="187" spans="1:10" x14ac:dyDescent="0.25">
      <c r="B187" s="19">
        <v>52</v>
      </c>
      <c r="C187" s="14"/>
      <c r="D187" s="14"/>
      <c r="E187" s="14"/>
      <c r="F187" s="14"/>
      <c r="G187" s="14"/>
      <c r="H187" s="14"/>
      <c r="I187" s="14"/>
      <c r="J187" s="15"/>
    </row>
    <row r="188" spans="1:10" x14ac:dyDescent="0.25">
      <c r="B188" s="19">
        <v>53</v>
      </c>
      <c r="C188" s="14"/>
      <c r="D188" s="14"/>
      <c r="E188" s="14"/>
      <c r="F188" s="14"/>
      <c r="G188" s="14"/>
      <c r="H188" s="14"/>
      <c r="I188" s="14"/>
      <c r="J188" s="15"/>
    </row>
    <row r="189" spans="1:10" x14ac:dyDescent="0.25">
      <c r="B189" s="19">
        <v>54</v>
      </c>
      <c r="C189" s="14"/>
      <c r="D189" s="14"/>
      <c r="E189" s="14"/>
      <c r="F189" s="14"/>
      <c r="G189" s="14"/>
      <c r="H189" s="14"/>
      <c r="I189" s="14"/>
      <c r="J189" s="15"/>
    </row>
    <row r="190" spans="1:10" x14ac:dyDescent="0.25">
      <c r="B190" s="19">
        <v>55</v>
      </c>
      <c r="C190" s="14"/>
      <c r="D190" s="14"/>
      <c r="E190" s="14"/>
      <c r="F190" s="14"/>
      <c r="G190" s="14"/>
      <c r="H190" s="14"/>
      <c r="I190" s="14"/>
      <c r="J190" s="15"/>
    </row>
    <row r="191" spans="1:10" x14ac:dyDescent="0.25">
      <c r="B191" s="26">
        <v>56</v>
      </c>
      <c r="C191" s="14"/>
      <c r="D191" s="14"/>
      <c r="E191" s="14"/>
      <c r="F191" s="14"/>
      <c r="G191" s="14"/>
      <c r="H191" s="14"/>
      <c r="I191" s="14"/>
      <c r="J191" s="15"/>
    </row>
    <row r="192" spans="1:10" x14ac:dyDescent="0.25">
      <c r="B192" s="26">
        <v>57</v>
      </c>
      <c r="C192" s="14"/>
      <c r="D192" s="14"/>
      <c r="E192" s="14"/>
      <c r="F192" s="14"/>
      <c r="G192" s="14"/>
      <c r="H192" s="14"/>
      <c r="I192" s="14"/>
      <c r="J192" s="15"/>
    </row>
    <row r="193" spans="1:10" x14ac:dyDescent="0.25">
      <c r="B193" s="26">
        <v>58</v>
      </c>
      <c r="C193" s="14"/>
      <c r="D193" s="14"/>
      <c r="E193" s="14"/>
      <c r="F193" s="14"/>
      <c r="G193" s="14"/>
      <c r="H193" s="14"/>
      <c r="I193" s="14"/>
      <c r="J193" s="15"/>
    </row>
    <row r="194" spans="1:10" x14ac:dyDescent="0.25">
      <c r="B194" s="26">
        <v>59</v>
      </c>
      <c r="C194" s="14"/>
      <c r="D194" s="14"/>
      <c r="E194" s="14"/>
      <c r="F194" s="14"/>
      <c r="G194" s="14"/>
      <c r="H194" s="14"/>
      <c r="I194" s="14"/>
      <c r="J194" s="15"/>
    </row>
    <row r="195" spans="1:10" ht="16.5" thickBot="1" x14ac:dyDescent="0.3">
      <c r="B195" s="26">
        <v>60</v>
      </c>
      <c r="C195" s="16"/>
      <c r="D195" s="16"/>
      <c r="E195" s="16"/>
      <c r="F195" s="16"/>
      <c r="G195" s="16"/>
      <c r="H195" s="16"/>
      <c r="I195" s="16"/>
      <c r="J195" s="17"/>
    </row>
    <row r="196" spans="1:10" x14ac:dyDescent="0.25">
      <c r="B196" s="114" t="s">
        <v>19</v>
      </c>
      <c r="C196" s="115"/>
      <c r="D196" s="115"/>
      <c r="E196" s="115"/>
      <c r="F196" s="115"/>
      <c r="G196" s="115"/>
      <c r="H196" s="115"/>
      <c r="I196" s="115"/>
      <c r="J196" s="115"/>
    </row>
    <row r="197" spans="1:10" x14ac:dyDescent="0.25">
      <c r="B197" s="116" t="s">
        <v>21</v>
      </c>
      <c r="C197" s="117"/>
      <c r="D197" s="117"/>
      <c r="E197" s="117"/>
      <c r="F197" s="117"/>
      <c r="G197" s="117"/>
      <c r="H197" s="117"/>
      <c r="I197" s="117"/>
      <c r="J197" s="117"/>
    </row>
    <row r="198" spans="1:10" x14ac:dyDescent="0.25">
      <c r="B198" s="116" t="s">
        <v>20</v>
      </c>
      <c r="C198" s="117"/>
      <c r="D198" s="117"/>
      <c r="E198" s="117"/>
      <c r="F198" s="117"/>
      <c r="G198" s="117"/>
      <c r="H198" s="117"/>
      <c r="I198" s="117"/>
      <c r="J198" s="117"/>
    </row>
    <row r="199" spans="1:10" ht="6" customHeight="1" x14ac:dyDescent="0.25"/>
    <row r="200" spans="1:10" ht="13.5" customHeight="1" x14ac:dyDescent="0.25">
      <c r="A200" s="3"/>
      <c r="B200" s="118" t="s">
        <v>23</v>
      </c>
      <c r="C200" s="119"/>
      <c r="D200" s="3"/>
      <c r="E200" s="3"/>
      <c r="F200" s="3"/>
      <c r="G200" s="3"/>
      <c r="H200" s="3"/>
      <c r="I200" s="21" t="s">
        <v>24</v>
      </c>
      <c r="J200" s="3"/>
    </row>
    <row r="201" spans="1:10" x14ac:dyDescent="0.25">
      <c r="A201" s="3"/>
      <c r="B201" s="82" t="s">
        <v>25</v>
      </c>
      <c r="C201" s="91"/>
      <c r="D201" s="91"/>
      <c r="E201" s="3"/>
      <c r="F201" s="3"/>
      <c r="G201" s="3"/>
      <c r="H201" s="3"/>
      <c r="I201" s="83" t="s">
        <v>25</v>
      </c>
      <c r="J201" s="91"/>
    </row>
    <row r="202" spans="1:10" ht="24" customHeight="1" x14ac:dyDescent="0.25">
      <c r="A202" s="3"/>
      <c r="B202" s="82" t="s">
        <v>26</v>
      </c>
      <c r="C202" s="93"/>
      <c r="D202" s="93"/>
      <c r="E202" s="3"/>
      <c r="F202" s="3"/>
      <c r="G202" s="3"/>
      <c r="H202" s="3"/>
      <c r="I202" s="92" t="s">
        <v>26</v>
      </c>
      <c r="J202" s="93"/>
    </row>
    <row r="203" spans="1:10" x14ac:dyDescent="0.25">
      <c r="A203" s="3"/>
      <c r="B203" s="82" t="s">
        <v>27</v>
      </c>
      <c r="C203" s="93"/>
      <c r="D203" s="93"/>
      <c r="E203" s="3"/>
      <c r="F203" s="3"/>
      <c r="G203" s="3"/>
      <c r="H203" s="3"/>
      <c r="I203" s="92" t="s">
        <v>27</v>
      </c>
      <c r="J203" s="93"/>
    </row>
    <row r="204" spans="1:10" ht="11.2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3"/>
      <c r="B205" s="120" t="s">
        <v>75</v>
      </c>
      <c r="C205" s="113"/>
      <c r="D205" s="113"/>
      <c r="E205" s="113"/>
      <c r="F205" s="113"/>
      <c r="G205" s="113"/>
      <c r="H205" s="113"/>
      <c r="I205" s="113"/>
      <c r="J205" s="113"/>
    </row>
    <row r="206" spans="1:10" ht="12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x14ac:dyDescent="0.25">
      <c r="B207" s="82" t="s">
        <v>25</v>
      </c>
      <c r="C207" s="51"/>
      <c r="D207" s="51"/>
      <c r="E207" s="82" t="s">
        <v>26</v>
      </c>
      <c r="F207" s="51"/>
      <c r="G207" s="51"/>
      <c r="I207" s="83" t="s">
        <v>27</v>
      </c>
      <c r="J207" s="51"/>
    </row>
    <row r="208" spans="1:10" ht="11.25" customHeight="1" x14ac:dyDescent="0.25">
      <c r="D208" s="82"/>
    </row>
    <row r="209" spans="1:10" x14ac:dyDescent="0.25">
      <c r="B209" s="82" t="s">
        <v>28</v>
      </c>
      <c r="C209" s="51"/>
      <c r="D209" s="51"/>
      <c r="E209" s="82" t="s">
        <v>26</v>
      </c>
      <c r="F209" s="51"/>
      <c r="G209" s="51"/>
      <c r="I209" s="83" t="s">
        <v>27</v>
      </c>
      <c r="J209" s="51"/>
    </row>
    <row r="211" spans="1:10" ht="42" customHeight="1" x14ac:dyDescent="0.25">
      <c r="B211" s="121"/>
      <c r="C211" s="121"/>
      <c r="D211" s="121"/>
      <c r="E211" s="121"/>
      <c r="F211" s="121"/>
      <c r="G211" s="121"/>
      <c r="H211" s="121"/>
      <c r="I211" s="121"/>
      <c r="J211" s="121"/>
    </row>
    <row r="212" spans="1:10" ht="22.5" x14ac:dyDescent="0.3">
      <c r="B212" s="122" t="s">
        <v>22</v>
      </c>
      <c r="C212" s="122"/>
      <c r="D212" s="122"/>
      <c r="E212" s="122"/>
      <c r="F212" s="122"/>
      <c r="G212" s="122"/>
      <c r="H212" s="122"/>
      <c r="I212" s="122"/>
      <c r="J212" s="122"/>
    </row>
    <row r="214" spans="1:10" ht="15" customHeight="1" x14ac:dyDescent="0.25">
      <c r="B214" s="118" t="str">
        <f>+B4</f>
        <v>Cost Centre:</v>
      </c>
      <c r="C214" s="123"/>
      <c r="D214" s="5" t="str">
        <f>+D4</f>
        <v>REGIONAL OFFICE</v>
      </c>
      <c r="E214" s="3"/>
      <c r="F214" s="3"/>
      <c r="J214" s="6"/>
    </row>
    <row r="215" spans="1:10" ht="15" customHeight="1" x14ac:dyDescent="0.25">
      <c r="B215" s="118" t="str">
        <f t="shared" ref="B215:B218" si="10">+B5</f>
        <v>Project Description:</v>
      </c>
      <c r="C215" s="123"/>
      <c r="D215" s="5" t="str">
        <f t="shared" ref="D215:D218" si="11">+D5</f>
        <v>VERGE MAINTENANCE</v>
      </c>
      <c r="E215" s="3"/>
      <c r="F215" s="3"/>
      <c r="J215" s="7"/>
    </row>
    <row r="216" spans="1:10" ht="15" customHeight="1" x14ac:dyDescent="0.25">
      <c r="B216" s="118" t="str">
        <f t="shared" si="10"/>
        <v>Project / Contract No:</v>
      </c>
      <c r="C216" s="123"/>
      <c r="D216" s="5" t="str">
        <f t="shared" si="11"/>
        <v>ZNQ</v>
      </c>
      <c r="E216" s="3"/>
      <c r="F216" s="3"/>
    </row>
    <row r="217" spans="1:10" ht="15" customHeight="1" x14ac:dyDescent="0.25">
      <c r="B217" s="118" t="str">
        <f t="shared" si="10"/>
        <v>Project Reference No:</v>
      </c>
      <c r="C217" s="123"/>
      <c r="D217" s="5" t="str">
        <f t="shared" si="11"/>
        <v>ZNQ</v>
      </c>
      <c r="E217" s="3"/>
      <c r="F217" s="3"/>
      <c r="H217" s="6" t="str">
        <f>+H7</f>
        <v>Contract Grade</v>
      </c>
      <c r="I217" s="22"/>
    </row>
    <row r="218" spans="1:10" ht="15" customHeight="1" x14ac:dyDescent="0.25">
      <c r="B218" s="118" t="str">
        <f t="shared" si="10"/>
        <v>Issuing of Documents - Dates:</v>
      </c>
      <c r="C218" s="123"/>
      <c r="D218" s="5">
        <f t="shared" si="11"/>
        <v>0</v>
      </c>
      <c r="E218" s="3"/>
      <c r="F218" s="3"/>
      <c r="H218" s="25">
        <f>+H8</f>
        <v>0</v>
      </c>
    </row>
    <row r="219" spans="1:10" ht="16.5" thickBot="1" x14ac:dyDescent="0.3">
      <c r="B219" s="112"/>
      <c r="C219" s="113"/>
    </row>
    <row r="220" spans="1:10" ht="39" thickBot="1" x14ac:dyDescent="0.3">
      <c r="A220" s="4"/>
      <c r="B220" s="8" t="s">
        <v>2</v>
      </c>
      <c r="C220" s="9" t="s">
        <v>3</v>
      </c>
      <c r="D220" s="10" t="s">
        <v>4</v>
      </c>
      <c r="E220" s="10" t="s">
        <v>5</v>
      </c>
      <c r="F220" s="10" t="s">
        <v>39</v>
      </c>
      <c r="G220" s="10" t="s">
        <v>6</v>
      </c>
      <c r="H220" s="10" t="s">
        <v>7</v>
      </c>
      <c r="I220" s="10" t="s">
        <v>8</v>
      </c>
      <c r="J220" s="11" t="s">
        <v>9</v>
      </c>
    </row>
    <row r="221" spans="1:10" x14ac:dyDescent="0.25">
      <c r="B221" s="18">
        <v>61</v>
      </c>
      <c r="C221" s="12"/>
      <c r="D221" s="12"/>
      <c r="E221" s="12"/>
      <c r="F221" s="12"/>
      <c r="G221" s="12"/>
      <c r="H221" s="12"/>
      <c r="I221" s="12"/>
      <c r="J221" s="13"/>
    </row>
    <row r="222" spans="1:10" x14ac:dyDescent="0.25">
      <c r="B222" s="19">
        <v>62</v>
      </c>
      <c r="C222" s="14"/>
      <c r="D222" s="14"/>
      <c r="E222" s="14"/>
      <c r="F222" s="14"/>
      <c r="G222" s="14"/>
      <c r="H222" s="14"/>
      <c r="I222" s="14"/>
      <c r="J222" s="15"/>
    </row>
    <row r="223" spans="1:10" x14ac:dyDescent="0.25">
      <c r="B223" s="19">
        <v>63</v>
      </c>
      <c r="C223" s="14"/>
      <c r="D223" s="14"/>
      <c r="E223" s="14"/>
      <c r="F223" s="14"/>
      <c r="G223" s="14"/>
      <c r="H223" s="14"/>
      <c r="I223" s="14"/>
      <c r="J223" s="15"/>
    </row>
    <row r="224" spans="1:10" x14ac:dyDescent="0.25">
      <c r="B224" s="19">
        <v>64</v>
      </c>
      <c r="C224" s="14"/>
      <c r="D224" s="14"/>
      <c r="E224" s="14"/>
      <c r="F224" s="14"/>
      <c r="G224" s="14"/>
      <c r="H224" s="14"/>
      <c r="I224" s="14"/>
      <c r="J224" s="15"/>
    </row>
    <row r="225" spans="1:10" x14ac:dyDescent="0.25">
      <c r="B225" s="19">
        <v>65</v>
      </c>
      <c r="C225" s="14"/>
      <c r="D225" s="14"/>
      <c r="E225" s="14"/>
      <c r="F225" s="14"/>
      <c r="G225" s="14"/>
      <c r="H225" s="14"/>
      <c r="I225" s="14"/>
      <c r="J225" s="15"/>
    </row>
    <row r="226" spans="1:10" x14ac:dyDescent="0.25">
      <c r="B226" s="26">
        <v>66</v>
      </c>
      <c r="C226" s="14"/>
      <c r="D226" s="14"/>
      <c r="E226" s="14"/>
      <c r="F226" s="14"/>
      <c r="G226" s="14"/>
      <c r="H226" s="14"/>
      <c r="I226" s="14"/>
      <c r="J226" s="15"/>
    </row>
    <row r="227" spans="1:10" x14ac:dyDescent="0.25">
      <c r="B227" s="26">
        <v>67</v>
      </c>
      <c r="C227" s="14"/>
      <c r="D227" s="14"/>
      <c r="E227" s="14"/>
      <c r="F227" s="14"/>
      <c r="G227" s="14"/>
      <c r="H227" s="14"/>
      <c r="I227" s="14"/>
      <c r="J227" s="15"/>
    </row>
    <row r="228" spans="1:10" x14ac:dyDescent="0.25">
      <c r="B228" s="26">
        <v>68</v>
      </c>
      <c r="C228" s="14"/>
      <c r="D228" s="14"/>
      <c r="E228" s="14"/>
      <c r="F228" s="14"/>
      <c r="G228" s="14"/>
      <c r="H228" s="14"/>
      <c r="I228" s="14"/>
      <c r="J228" s="15"/>
    </row>
    <row r="229" spans="1:10" x14ac:dyDescent="0.25">
      <c r="B229" s="26">
        <v>69</v>
      </c>
      <c r="C229" s="14"/>
      <c r="D229" s="14"/>
      <c r="E229" s="14"/>
      <c r="F229" s="14"/>
      <c r="G229" s="14"/>
      <c r="H229" s="14"/>
      <c r="I229" s="14"/>
      <c r="J229" s="15"/>
    </row>
    <row r="230" spans="1:10" ht="16.5" thickBot="1" x14ac:dyDescent="0.3">
      <c r="B230" s="26">
        <v>70</v>
      </c>
      <c r="C230" s="16"/>
      <c r="D230" s="16"/>
      <c r="E230" s="16"/>
      <c r="F230" s="16"/>
      <c r="G230" s="16"/>
      <c r="H230" s="16"/>
      <c r="I230" s="16"/>
      <c r="J230" s="17"/>
    </row>
    <row r="231" spans="1:10" x14ac:dyDescent="0.25">
      <c r="B231" s="114" t="s">
        <v>19</v>
      </c>
      <c r="C231" s="115"/>
      <c r="D231" s="115"/>
      <c r="E231" s="115"/>
      <c r="F231" s="115"/>
      <c r="G231" s="115"/>
      <c r="H231" s="115"/>
      <c r="I231" s="115"/>
      <c r="J231" s="115"/>
    </row>
    <row r="232" spans="1:10" x14ac:dyDescent="0.25">
      <c r="B232" s="116" t="s">
        <v>21</v>
      </c>
      <c r="C232" s="117"/>
      <c r="D232" s="117"/>
      <c r="E232" s="117"/>
      <c r="F232" s="117"/>
      <c r="G232" s="117"/>
      <c r="H232" s="117"/>
      <c r="I232" s="117"/>
      <c r="J232" s="117"/>
    </row>
    <row r="233" spans="1:10" x14ac:dyDescent="0.25">
      <c r="B233" s="116" t="s">
        <v>20</v>
      </c>
      <c r="C233" s="117"/>
      <c r="D233" s="117"/>
      <c r="E233" s="117"/>
      <c r="F233" s="117"/>
      <c r="G233" s="117"/>
      <c r="H233" s="117"/>
      <c r="I233" s="117"/>
      <c r="J233" s="117"/>
    </row>
    <row r="234" spans="1:10" ht="9.1999999999999993" customHeight="1" x14ac:dyDescent="0.25"/>
    <row r="235" spans="1:10" x14ac:dyDescent="0.25">
      <c r="A235" s="3"/>
      <c r="B235" s="118" t="s">
        <v>23</v>
      </c>
      <c r="C235" s="119"/>
      <c r="D235" s="3"/>
      <c r="E235" s="3"/>
      <c r="F235" s="3"/>
      <c r="G235" s="3"/>
      <c r="H235" s="3"/>
      <c r="I235" s="21" t="s">
        <v>24</v>
      </c>
      <c r="J235" s="3"/>
    </row>
    <row r="236" spans="1:10" x14ac:dyDescent="0.25">
      <c r="A236" s="3"/>
      <c r="B236" s="82" t="s">
        <v>25</v>
      </c>
      <c r="C236" s="91"/>
      <c r="D236" s="91"/>
      <c r="E236" s="3"/>
      <c r="F236" s="3"/>
      <c r="G236" s="3"/>
      <c r="H236" s="3"/>
      <c r="I236" s="83" t="s">
        <v>25</v>
      </c>
      <c r="J236" s="91"/>
    </row>
    <row r="237" spans="1:10" ht="23.25" customHeight="1" x14ac:dyDescent="0.25">
      <c r="A237" s="3"/>
      <c r="B237" s="82" t="s">
        <v>26</v>
      </c>
      <c r="C237" s="93"/>
      <c r="D237" s="93"/>
      <c r="E237" s="3"/>
      <c r="F237" s="3"/>
      <c r="G237" s="3"/>
      <c r="H237" s="3"/>
      <c r="I237" s="92" t="s">
        <v>26</v>
      </c>
      <c r="J237" s="93"/>
    </row>
    <row r="238" spans="1:10" x14ac:dyDescent="0.25">
      <c r="A238" s="3"/>
      <c r="B238" s="82" t="s">
        <v>27</v>
      </c>
      <c r="C238" s="93"/>
      <c r="D238" s="93"/>
      <c r="E238" s="3"/>
      <c r="F238" s="3"/>
      <c r="G238" s="3"/>
      <c r="H238" s="3"/>
      <c r="I238" s="92" t="s">
        <v>27</v>
      </c>
      <c r="J238" s="93"/>
    </row>
    <row r="239" spans="1:10" ht="11.2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x14ac:dyDescent="0.25">
      <c r="A240" s="3"/>
      <c r="B240" s="120" t="s">
        <v>75</v>
      </c>
      <c r="C240" s="113"/>
      <c r="D240" s="113"/>
      <c r="E240" s="113"/>
      <c r="F240" s="113"/>
      <c r="G240" s="113"/>
      <c r="H240" s="113"/>
      <c r="I240" s="113"/>
      <c r="J240" s="113"/>
    </row>
    <row r="241" spans="1:10" ht="10.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x14ac:dyDescent="0.25">
      <c r="B242" s="82" t="s">
        <v>25</v>
      </c>
      <c r="C242" s="51"/>
      <c r="D242" s="51"/>
      <c r="E242" s="82" t="s">
        <v>26</v>
      </c>
      <c r="F242" s="51"/>
      <c r="G242" s="51"/>
      <c r="I242" s="83" t="s">
        <v>27</v>
      </c>
      <c r="J242" s="51"/>
    </row>
    <row r="243" spans="1:10" x14ac:dyDescent="0.25">
      <c r="D243" s="82"/>
    </row>
    <row r="244" spans="1:10" x14ac:dyDescent="0.25">
      <c r="B244" s="82" t="s">
        <v>28</v>
      </c>
      <c r="C244" s="51"/>
      <c r="D244" s="51"/>
      <c r="E244" s="82" t="s">
        <v>26</v>
      </c>
      <c r="F244" s="51"/>
      <c r="G244" s="51"/>
      <c r="I244" s="83" t="s">
        <v>27</v>
      </c>
      <c r="J244" s="51"/>
    </row>
    <row r="246" spans="1:10" ht="42" customHeight="1" x14ac:dyDescent="0.25">
      <c r="B246" s="121"/>
      <c r="C246" s="121"/>
      <c r="D246" s="121"/>
      <c r="E246" s="121"/>
      <c r="F246" s="121"/>
      <c r="G246" s="121"/>
      <c r="H246" s="121"/>
      <c r="I246" s="121"/>
      <c r="J246" s="121"/>
    </row>
    <row r="247" spans="1:10" ht="22.5" x14ac:dyDescent="0.3">
      <c r="B247" s="122" t="s">
        <v>22</v>
      </c>
      <c r="C247" s="122"/>
      <c r="D247" s="122"/>
      <c r="E247" s="122"/>
      <c r="F247" s="122"/>
      <c r="G247" s="122"/>
      <c r="H247" s="122"/>
      <c r="I247" s="122"/>
      <c r="J247" s="122"/>
    </row>
    <row r="248" spans="1:10" ht="7.5" customHeight="1" x14ac:dyDescent="0.25"/>
    <row r="249" spans="1:10" ht="15" customHeight="1" x14ac:dyDescent="0.25">
      <c r="B249" s="118" t="str">
        <f>+B4</f>
        <v>Cost Centre:</v>
      </c>
      <c r="C249" s="123"/>
      <c r="D249" s="5" t="str">
        <f>+D4</f>
        <v>REGIONAL OFFICE</v>
      </c>
      <c r="E249" s="3"/>
      <c r="F249" s="3"/>
      <c r="J249" s="6"/>
    </row>
    <row r="250" spans="1:10" ht="15" customHeight="1" x14ac:dyDescent="0.25">
      <c r="B250" s="118" t="str">
        <f t="shared" ref="B250:B253" si="12">+B5</f>
        <v>Project Description:</v>
      </c>
      <c r="C250" s="123"/>
      <c r="D250" s="5" t="str">
        <f t="shared" ref="D250:D253" si="13">+D5</f>
        <v>VERGE MAINTENANCE</v>
      </c>
      <c r="E250" s="3"/>
      <c r="F250" s="3"/>
      <c r="J250" s="7"/>
    </row>
    <row r="251" spans="1:10" ht="15" customHeight="1" x14ac:dyDescent="0.25">
      <c r="B251" s="118" t="str">
        <f t="shared" si="12"/>
        <v>Project / Contract No:</v>
      </c>
      <c r="C251" s="123"/>
      <c r="D251" s="5" t="str">
        <f t="shared" si="13"/>
        <v>ZNQ</v>
      </c>
      <c r="E251" s="3"/>
      <c r="F251" s="3"/>
    </row>
    <row r="252" spans="1:10" ht="15" customHeight="1" x14ac:dyDescent="0.25">
      <c r="B252" s="118" t="str">
        <f t="shared" si="12"/>
        <v>Project Reference No:</v>
      </c>
      <c r="C252" s="123"/>
      <c r="D252" s="5" t="str">
        <f t="shared" si="13"/>
        <v>ZNQ</v>
      </c>
      <c r="E252" s="3"/>
      <c r="F252" s="3"/>
      <c r="H252" s="6" t="str">
        <f>+H7</f>
        <v>Contract Grade</v>
      </c>
      <c r="I252" s="22"/>
    </row>
    <row r="253" spans="1:10" ht="15" customHeight="1" x14ac:dyDescent="0.25">
      <c r="B253" s="118" t="str">
        <f t="shared" si="12"/>
        <v>Issuing of Documents - Dates:</v>
      </c>
      <c r="C253" s="123"/>
      <c r="D253" s="5">
        <f t="shared" si="13"/>
        <v>0</v>
      </c>
      <c r="E253" s="3"/>
      <c r="F253" s="3"/>
      <c r="H253" s="25">
        <f>+H8</f>
        <v>0</v>
      </c>
    </row>
    <row r="254" spans="1:10" ht="9.1999999999999993" customHeight="1" thickBot="1" x14ac:dyDescent="0.3">
      <c r="B254" s="112"/>
      <c r="C254" s="113"/>
    </row>
    <row r="255" spans="1:10" ht="39" thickBot="1" x14ac:dyDescent="0.3">
      <c r="A255" s="4"/>
      <c r="B255" s="8" t="s">
        <v>2</v>
      </c>
      <c r="C255" s="9" t="s">
        <v>3</v>
      </c>
      <c r="D255" s="10" t="s">
        <v>4</v>
      </c>
      <c r="E255" s="10" t="s">
        <v>5</v>
      </c>
      <c r="F255" s="10" t="s">
        <v>39</v>
      </c>
      <c r="G255" s="10" t="s">
        <v>6</v>
      </c>
      <c r="H255" s="10" t="s">
        <v>7</v>
      </c>
      <c r="I255" s="10" t="s">
        <v>8</v>
      </c>
      <c r="J255" s="11" t="s">
        <v>9</v>
      </c>
    </row>
    <row r="256" spans="1:10" x14ac:dyDescent="0.25">
      <c r="B256" s="18">
        <v>71</v>
      </c>
      <c r="C256" s="12"/>
      <c r="D256" s="12"/>
      <c r="E256" s="12"/>
      <c r="F256" s="12"/>
      <c r="G256" s="12"/>
      <c r="H256" s="12"/>
      <c r="I256" s="12"/>
      <c r="J256" s="13"/>
    </row>
    <row r="257" spans="1:10" x14ac:dyDescent="0.25">
      <c r="B257" s="19">
        <v>72</v>
      </c>
      <c r="C257" s="14"/>
      <c r="D257" s="14"/>
      <c r="E257" s="14"/>
      <c r="F257" s="14"/>
      <c r="G257" s="14"/>
      <c r="H257" s="14"/>
      <c r="I257" s="14"/>
      <c r="J257" s="15"/>
    </row>
    <row r="258" spans="1:10" x14ac:dyDescent="0.25">
      <c r="B258" s="19">
        <v>73</v>
      </c>
      <c r="C258" s="14"/>
      <c r="D258" s="14"/>
      <c r="E258" s="14"/>
      <c r="F258" s="14"/>
      <c r="G258" s="14"/>
      <c r="H258" s="14"/>
      <c r="I258" s="14"/>
      <c r="J258" s="15"/>
    </row>
    <row r="259" spans="1:10" x14ac:dyDescent="0.25">
      <c r="B259" s="19">
        <v>74</v>
      </c>
      <c r="C259" s="14"/>
      <c r="D259" s="14"/>
      <c r="E259" s="14"/>
      <c r="F259" s="14"/>
      <c r="G259" s="14"/>
      <c r="H259" s="14"/>
      <c r="I259" s="14"/>
      <c r="J259" s="15"/>
    </row>
    <row r="260" spans="1:10" x14ac:dyDescent="0.25">
      <c r="B260" s="19">
        <v>75</v>
      </c>
      <c r="C260" s="14"/>
      <c r="D260" s="14"/>
      <c r="E260" s="14"/>
      <c r="F260" s="14"/>
      <c r="G260" s="14"/>
      <c r="H260" s="14"/>
      <c r="I260" s="14"/>
      <c r="J260" s="15"/>
    </row>
    <row r="261" spans="1:10" x14ac:dyDescent="0.25">
      <c r="B261" s="26">
        <v>76</v>
      </c>
      <c r="C261" s="14"/>
      <c r="D261" s="14"/>
      <c r="E261" s="14"/>
      <c r="F261" s="14"/>
      <c r="G261" s="14"/>
      <c r="H261" s="14"/>
      <c r="I261" s="14"/>
      <c r="J261" s="15"/>
    </row>
    <row r="262" spans="1:10" x14ac:dyDescent="0.25">
      <c r="B262" s="26">
        <v>77</v>
      </c>
      <c r="C262" s="14"/>
      <c r="D262" s="14"/>
      <c r="E262" s="14"/>
      <c r="F262" s="14"/>
      <c r="G262" s="14"/>
      <c r="H262" s="14"/>
      <c r="I262" s="14"/>
      <c r="J262" s="15"/>
    </row>
    <row r="263" spans="1:10" x14ac:dyDescent="0.25">
      <c r="B263" s="26">
        <v>78</v>
      </c>
      <c r="C263" s="14"/>
      <c r="D263" s="14"/>
      <c r="E263" s="14"/>
      <c r="F263" s="14"/>
      <c r="G263" s="14"/>
      <c r="H263" s="14"/>
      <c r="I263" s="14"/>
      <c r="J263" s="15"/>
    </row>
    <row r="264" spans="1:10" x14ac:dyDescent="0.25">
      <c r="B264" s="26">
        <v>79</v>
      </c>
      <c r="C264" s="14"/>
      <c r="D264" s="14"/>
      <c r="E264" s="14"/>
      <c r="F264" s="14"/>
      <c r="G264" s="14"/>
      <c r="H264" s="14"/>
      <c r="I264" s="14"/>
      <c r="J264" s="15"/>
    </row>
    <row r="265" spans="1:10" ht="16.5" thickBot="1" x14ac:dyDescent="0.3">
      <c r="B265" s="26">
        <v>80</v>
      </c>
      <c r="C265" s="16"/>
      <c r="D265" s="16"/>
      <c r="E265" s="16"/>
      <c r="F265" s="16"/>
      <c r="G265" s="16"/>
      <c r="H265" s="16"/>
      <c r="I265" s="16"/>
      <c r="J265" s="17"/>
    </row>
    <row r="266" spans="1:10" x14ac:dyDescent="0.25">
      <c r="B266" s="114" t="s">
        <v>19</v>
      </c>
      <c r="C266" s="115"/>
      <c r="D266" s="115"/>
      <c r="E266" s="115"/>
      <c r="F266" s="115"/>
      <c r="G266" s="115"/>
      <c r="H266" s="115"/>
      <c r="I266" s="115"/>
      <c r="J266" s="115"/>
    </row>
    <row r="267" spans="1:10" x14ac:dyDescent="0.25">
      <c r="B267" s="116" t="s">
        <v>21</v>
      </c>
      <c r="C267" s="117"/>
      <c r="D267" s="117"/>
      <c r="E267" s="117"/>
      <c r="F267" s="117"/>
      <c r="G267" s="117"/>
      <c r="H267" s="117"/>
      <c r="I267" s="117"/>
      <c r="J267" s="117"/>
    </row>
    <row r="268" spans="1:10" x14ac:dyDescent="0.25">
      <c r="B268" s="116" t="s">
        <v>20</v>
      </c>
      <c r="C268" s="117"/>
      <c r="D268" s="117"/>
      <c r="E268" s="117"/>
      <c r="F268" s="117"/>
      <c r="G268" s="117"/>
      <c r="H268" s="117"/>
      <c r="I268" s="117"/>
      <c r="J268" s="117"/>
    </row>
    <row r="269" spans="1:10" ht="8.25" customHeight="1" x14ac:dyDescent="0.25"/>
    <row r="270" spans="1:10" x14ac:dyDescent="0.25">
      <c r="A270" s="3"/>
      <c r="B270" s="118" t="s">
        <v>23</v>
      </c>
      <c r="C270" s="119"/>
      <c r="D270" s="3"/>
      <c r="E270" s="3"/>
      <c r="F270" s="3"/>
      <c r="G270" s="3"/>
      <c r="H270" s="3"/>
      <c r="I270" s="21" t="s">
        <v>24</v>
      </c>
      <c r="J270" s="3"/>
    </row>
    <row r="271" spans="1:10" x14ac:dyDescent="0.25">
      <c r="A271" s="3"/>
      <c r="B271" s="82" t="s">
        <v>25</v>
      </c>
      <c r="C271" s="91"/>
      <c r="D271" s="91"/>
      <c r="E271" s="3"/>
      <c r="F271" s="3"/>
      <c r="G271" s="3"/>
      <c r="H271" s="3"/>
      <c r="I271" s="83" t="s">
        <v>25</v>
      </c>
      <c r="J271" s="91"/>
    </row>
    <row r="272" spans="1:10" ht="27.2" customHeight="1" x14ac:dyDescent="0.25">
      <c r="A272" s="3"/>
      <c r="B272" s="82" t="s">
        <v>26</v>
      </c>
      <c r="C272" s="93"/>
      <c r="D272" s="93"/>
      <c r="E272" s="3"/>
      <c r="F272" s="3"/>
      <c r="G272" s="3"/>
      <c r="H272" s="3"/>
      <c r="I272" s="92" t="s">
        <v>26</v>
      </c>
      <c r="J272" s="93"/>
    </row>
    <row r="273" spans="1:10" x14ac:dyDescent="0.25">
      <c r="A273" s="3"/>
      <c r="B273" s="82" t="s">
        <v>27</v>
      </c>
      <c r="C273" s="93"/>
      <c r="D273" s="93"/>
      <c r="E273" s="3"/>
      <c r="F273" s="3"/>
      <c r="G273" s="3"/>
      <c r="H273" s="3"/>
      <c r="I273" s="92" t="s">
        <v>27</v>
      </c>
      <c r="J273" s="93"/>
    </row>
    <row r="274" spans="1:10" ht="9.1999999999999993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 x14ac:dyDescent="0.25">
      <c r="A275" s="3"/>
      <c r="B275" s="120" t="s">
        <v>75</v>
      </c>
      <c r="C275" s="113"/>
      <c r="D275" s="113"/>
      <c r="E275" s="113"/>
      <c r="F275" s="113"/>
      <c r="G275" s="113"/>
      <c r="H275" s="113"/>
      <c r="I275" s="113"/>
      <c r="J275" s="113"/>
    </row>
    <row r="276" spans="1:10" ht="1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 x14ac:dyDescent="0.25">
      <c r="B277" s="82" t="s">
        <v>25</v>
      </c>
      <c r="C277" s="51"/>
      <c r="D277" s="51"/>
      <c r="E277" s="82" t="s">
        <v>26</v>
      </c>
      <c r="F277" s="51"/>
      <c r="G277" s="51"/>
      <c r="I277" s="83" t="s">
        <v>27</v>
      </c>
      <c r="J277" s="51"/>
    </row>
    <row r="278" spans="1:10" x14ac:dyDescent="0.25">
      <c r="D278" s="82"/>
    </row>
    <row r="279" spans="1:10" x14ac:dyDescent="0.25">
      <c r="B279" s="82" t="s">
        <v>28</v>
      </c>
      <c r="C279" s="51"/>
      <c r="D279" s="51"/>
      <c r="E279" s="82" t="s">
        <v>26</v>
      </c>
      <c r="F279" s="51"/>
      <c r="G279" s="51"/>
      <c r="I279" s="83" t="s">
        <v>27</v>
      </c>
      <c r="J279" s="51"/>
    </row>
    <row r="281" spans="1:10" ht="42" customHeight="1" x14ac:dyDescent="0.25">
      <c r="B281" s="121"/>
      <c r="C281" s="121"/>
      <c r="D281" s="121"/>
      <c r="E281" s="121"/>
      <c r="F281" s="121"/>
      <c r="G281" s="121"/>
      <c r="H281" s="121"/>
      <c r="I281" s="121"/>
      <c r="J281" s="121"/>
    </row>
    <row r="282" spans="1:10" ht="22.5" x14ac:dyDescent="0.3">
      <c r="B282" s="122" t="s">
        <v>22</v>
      </c>
      <c r="C282" s="122"/>
      <c r="D282" s="122"/>
      <c r="E282" s="122"/>
      <c r="F282" s="122"/>
      <c r="G282" s="122"/>
      <c r="H282" s="122"/>
      <c r="I282" s="122"/>
      <c r="J282" s="122"/>
    </row>
    <row r="283" spans="1:10" ht="10.5" customHeight="1" x14ac:dyDescent="0.25"/>
    <row r="284" spans="1:10" x14ac:dyDescent="0.25">
      <c r="B284" s="118" t="str">
        <f>+B4</f>
        <v>Cost Centre:</v>
      </c>
      <c r="C284" s="123"/>
      <c r="D284" s="5" t="str">
        <f>+D4</f>
        <v>REGIONAL OFFICE</v>
      </c>
      <c r="E284" s="3"/>
      <c r="F284" s="3"/>
      <c r="J284" s="6"/>
    </row>
    <row r="285" spans="1:10" x14ac:dyDescent="0.25">
      <c r="B285" s="118" t="str">
        <f t="shared" ref="B285:B288" si="14">+B5</f>
        <v>Project Description:</v>
      </c>
      <c r="C285" s="123"/>
      <c r="D285" s="5" t="str">
        <f t="shared" ref="D285:D288" si="15">+D5</f>
        <v>VERGE MAINTENANCE</v>
      </c>
      <c r="E285" s="3"/>
      <c r="F285" s="3"/>
      <c r="J285" s="7"/>
    </row>
    <row r="286" spans="1:10" x14ac:dyDescent="0.25">
      <c r="B286" s="118" t="str">
        <f t="shared" si="14"/>
        <v>Project / Contract No:</v>
      </c>
      <c r="C286" s="123"/>
      <c r="D286" s="5" t="str">
        <f t="shared" si="15"/>
        <v>ZNQ</v>
      </c>
      <c r="E286" s="3"/>
      <c r="F286" s="3"/>
    </row>
    <row r="287" spans="1:10" x14ac:dyDescent="0.25">
      <c r="B287" s="118" t="str">
        <f t="shared" si="14"/>
        <v>Project Reference No:</v>
      </c>
      <c r="C287" s="123"/>
      <c r="D287" s="5" t="str">
        <f t="shared" si="15"/>
        <v>ZNQ</v>
      </c>
      <c r="E287" s="3"/>
      <c r="F287" s="3"/>
      <c r="H287" s="6" t="str">
        <f>+H7</f>
        <v>Contract Grade</v>
      </c>
      <c r="I287" s="29"/>
    </row>
    <row r="288" spans="1:10" x14ac:dyDescent="0.25">
      <c r="B288" s="118" t="str">
        <f t="shared" si="14"/>
        <v>Issuing of Documents - Dates:</v>
      </c>
      <c r="C288" s="123"/>
      <c r="D288" s="5">
        <f t="shared" si="15"/>
        <v>0</v>
      </c>
      <c r="E288" s="3"/>
      <c r="F288" s="3"/>
      <c r="H288" s="25">
        <f>+H8</f>
        <v>0</v>
      </c>
    </row>
    <row r="289" spans="1:10" ht="10.5" customHeight="1" thickBot="1" x14ac:dyDescent="0.3">
      <c r="B289" s="112"/>
      <c r="C289" s="113"/>
    </row>
    <row r="290" spans="1:10" ht="39" thickBot="1" x14ac:dyDescent="0.3">
      <c r="A290" s="4"/>
      <c r="B290" s="8" t="s">
        <v>2</v>
      </c>
      <c r="C290" s="9" t="s">
        <v>3</v>
      </c>
      <c r="D290" s="10" t="s">
        <v>4</v>
      </c>
      <c r="E290" s="10" t="s">
        <v>5</v>
      </c>
      <c r="F290" s="10" t="s">
        <v>39</v>
      </c>
      <c r="G290" s="10" t="s">
        <v>6</v>
      </c>
      <c r="H290" s="10" t="s">
        <v>7</v>
      </c>
      <c r="I290" s="10" t="s">
        <v>8</v>
      </c>
      <c r="J290" s="11" t="s">
        <v>9</v>
      </c>
    </row>
    <row r="291" spans="1:10" x14ac:dyDescent="0.25">
      <c r="B291" s="18">
        <v>81</v>
      </c>
      <c r="C291" s="12"/>
      <c r="D291" s="12"/>
      <c r="E291" s="12"/>
      <c r="F291" s="12"/>
      <c r="G291" s="12"/>
      <c r="H291" s="12"/>
      <c r="I291" s="12"/>
      <c r="J291" s="13"/>
    </row>
    <row r="292" spans="1:10" x14ac:dyDescent="0.25">
      <c r="B292" s="19">
        <v>82</v>
      </c>
      <c r="C292" s="14"/>
      <c r="D292" s="14"/>
      <c r="E292" s="14"/>
      <c r="F292" s="14"/>
      <c r="G292" s="14"/>
      <c r="H292" s="14"/>
      <c r="I292" s="14"/>
      <c r="J292" s="15"/>
    </row>
    <row r="293" spans="1:10" x14ac:dyDescent="0.25">
      <c r="B293" s="19">
        <v>83</v>
      </c>
      <c r="C293" s="14"/>
      <c r="D293" s="14"/>
      <c r="E293" s="14"/>
      <c r="F293" s="14"/>
      <c r="G293" s="14"/>
      <c r="H293" s="14"/>
      <c r="I293" s="14"/>
      <c r="J293" s="15"/>
    </row>
    <row r="294" spans="1:10" x14ac:dyDescent="0.25">
      <c r="B294" s="19">
        <v>84</v>
      </c>
      <c r="C294" s="14"/>
      <c r="D294" s="14"/>
      <c r="E294" s="14"/>
      <c r="F294" s="14"/>
      <c r="G294" s="14"/>
      <c r="H294" s="14"/>
      <c r="I294" s="14"/>
      <c r="J294" s="15"/>
    </row>
    <row r="295" spans="1:10" x14ac:dyDescent="0.25">
      <c r="B295" s="19">
        <v>85</v>
      </c>
      <c r="C295" s="14"/>
      <c r="D295" s="14"/>
      <c r="E295" s="14"/>
      <c r="F295" s="14"/>
      <c r="G295" s="14"/>
      <c r="H295" s="14"/>
      <c r="I295" s="14"/>
      <c r="J295" s="15"/>
    </row>
    <row r="296" spans="1:10" x14ac:dyDescent="0.25">
      <c r="B296" s="26">
        <v>86</v>
      </c>
      <c r="C296" s="14"/>
      <c r="D296" s="14"/>
      <c r="E296" s="14"/>
      <c r="F296" s="14"/>
      <c r="G296" s="14"/>
      <c r="H296" s="14"/>
      <c r="I296" s="14"/>
      <c r="J296" s="15"/>
    </row>
    <row r="297" spans="1:10" x14ac:dyDescent="0.25">
      <c r="B297" s="26">
        <v>87</v>
      </c>
      <c r="C297" s="14"/>
      <c r="D297" s="14"/>
      <c r="E297" s="14"/>
      <c r="F297" s="14"/>
      <c r="G297" s="14"/>
      <c r="H297" s="14"/>
      <c r="I297" s="14"/>
      <c r="J297" s="15"/>
    </row>
    <row r="298" spans="1:10" x14ac:dyDescent="0.25">
      <c r="B298" s="26">
        <v>88</v>
      </c>
      <c r="C298" s="14"/>
      <c r="D298" s="14"/>
      <c r="E298" s="14"/>
      <c r="F298" s="14"/>
      <c r="G298" s="14"/>
      <c r="H298" s="14"/>
      <c r="I298" s="14"/>
      <c r="J298" s="15"/>
    </row>
    <row r="299" spans="1:10" x14ac:dyDescent="0.25">
      <c r="B299" s="26">
        <v>89</v>
      </c>
      <c r="C299" s="14"/>
      <c r="D299" s="14"/>
      <c r="E299" s="14"/>
      <c r="F299" s="14"/>
      <c r="G299" s="14"/>
      <c r="H299" s="14"/>
      <c r="I299" s="14"/>
      <c r="J299" s="15"/>
    </row>
    <row r="300" spans="1:10" ht="16.5" thickBot="1" x14ac:dyDescent="0.3">
      <c r="B300" s="26">
        <v>90</v>
      </c>
      <c r="C300" s="16"/>
      <c r="D300" s="16"/>
      <c r="E300" s="16"/>
      <c r="F300" s="16"/>
      <c r="G300" s="16"/>
      <c r="H300" s="16"/>
      <c r="I300" s="16"/>
      <c r="J300" s="17"/>
    </row>
    <row r="301" spans="1:10" x14ac:dyDescent="0.25">
      <c r="B301" s="114" t="s">
        <v>19</v>
      </c>
      <c r="C301" s="115"/>
      <c r="D301" s="115"/>
      <c r="E301" s="115"/>
      <c r="F301" s="115"/>
      <c r="G301" s="115"/>
      <c r="H301" s="115"/>
      <c r="I301" s="115"/>
      <c r="J301" s="115"/>
    </row>
    <row r="302" spans="1:10" x14ac:dyDescent="0.25">
      <c r="B302" s="116" t="s">
        <v>21</v>
      </c>
      <c r="C302" s="117"/>
      <c r="D302" s="117"/>
      <c r="E302" s="117"/>
      <c r="F302" s="117"/>
      <c r="G302" s="117"/>
      <c r="H302" s="117"/>
      <c r="I302" s="117"/>
      <c r="J302" s="117"/>
    </row>
    <row r="303" spans="1:10" x14ac:dyDescent="0.25">
      <c r="B303" s="116" t="s">
        <v>20</v>
      </c>
      <c r="C303" s="117"/>
      <c r="D303" s="117"/>
      <c r="E303" s="117"/>
      <c r="F303" s="117"/>
      <c r="G303" s="117"/>
      <c r="H303" s="117"/>
      <c r="I303" s="117"/>
      <c r="J303" s="117"/>
    </row>
    <row r="304" spans="1:10" ht="8.25" customHeight="1" x14ac:dyDescent="0.25"/>
    <row r="305" spans="1:10" x14ac:dyDescent="0.25">
      <c r="A305" s="3"/>
      <c r="B305" s="118" t="s">
        <v>23</v>
      </c>
      <c r="C305" s="119"/>
      <c r="D305" s="3"/>
      <c r="E305" s="3"/>
      <c r="F305" s="3"/>
      <c r="G305" s="3"/>
      <c r="H305" s="3"/>
      <c r="I305" s="21" t="s">
        <v>24</v>
      </c>
      <c r="J305" s="3"/>
    </row>
    <row r="306" spans="1:10" ht="18" customHeight="1" x14ac:dyDescent="0.25">
      <c r="A306" s="3"/>
      <c r="B306" s="82" t="s">
        <v>25</v>
      </c>
      <c r="C306" s="91"/>
      <c r="D306" s="91"/>
      <c r="E306" s="3"/>
      <c r="F306" s="3"/>
      <c r="G306" s="3"/>
      <c r="H306" s="3"/>
      <c r="I306" s="83" t="s">
        <v>25</v>
      </c>
      <c r="J306" s="91"/>
    </row>
    <row r="307" spans="1:10" ht="23.25" customHeight="1" x14ac:dyDescent="0.25">
      <c r="A307" s="3"/>
      <c r="B307" s="82" t="s">
        <v>26</v>
      </c>
      <c r="C307" s="93"/>
      <c r="D307" s="93"/>
      <c r="E307" s="3"/>
      <c r="F307" s="3"/>
      <c r="G307" s="3"/>
      <c r="H307" s="3"/>
      <c r="I307" s="92" t="s">
        <v>26</v>
      </c>
      <c r="J307" s="93"/>
    </row>
    <row r="308" spans="1:10" x14ac:dyDescent="0.25">
      <c r="A308" s="3"/>
      <c r="B308" s="82" t="s">
        <v>27</v>
      </c>
      <c r="C308" s="93"/>
      <c r="D308" s="93"/>
      <c r="E308" s="3"/>
      <c r="F308" s="3"/>
      <c r="G308" s="3"/>
      <c r="H308" s="3"/>
      <c r="I308" s="92" t="s">
        <v>27</v>
      </c>
      <c r="J308" s="93"/>
    </row>
    <row r="309" spans="1:10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x14ac:dyDescent="0.25">
      <c r="A310" s="3"/>
      <c r="B310" s="120" t="s">
        <v>75</v>
      </c>
      <c r="C310" s="113"/>
      <c r="D310" s="113"/>
      <c r="E310" s="113"/>
      <c r="F310" s="113"/>
      <c r="G310" s="113"/>
      <c r="H310" s="113"/>
      <c r="I310" s="113"/>
      <c r="J310" s="113"/>
    </row>
    <row r="311" spans="1:10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x14ac:dyDescent="0.25">
      <c r="B312" s="82" t="s">
        <v>25</v>
      </c>
      <c r="C312" s="51"/>
      <c r="D312" s="51"/>
      <c r="E312" s="82" t="s">
        <v>26</v>
      </c>
      <c r="F312" s="51"/>
      <c r="G312" s="51"/>
      <c r="I312" s="83" t="s">
        <v>27</v>
      </c>
      <c r="J312" s="51"/>
    </row>
    <row r="313" spans="1:10" x14ac:dyDescent="0.25">
      <c r="D313" s="82"/>
    </row>
    <row r="314" spans="1:10" x14ac:dyDescent="0.25">
      <c r="B314" s="82" t="s">
        <v>28</v>
      </c>
      <c r="C314" s="51"/>
      <c r="D314" s="51"/>
      <c r="E314" s="82" t="s">
        <v>26</v>
      </c>
      <c r="F314" s="51"/>
      <c r="G314" s="51"/>
      <c r="I314" s="83" t="s">
        <v>27</v>
      </c>
      <c r="J314" s="51"/>
    </row>
    <row r="316" spans="1:10" ht="42" customHeight="1" x14ac:dyDescent="0.25">
      <c r="B316" s="121"/>
      <c r="C316" s="121"/>
      <c r="D316" s="121"/>
      <c r="E316" s="121"/>
      <c r="F316" s="121"/>
      <c r="G316" s="121"/>
      <c r="H316" s="121"/>
      <c r="I316" s="121"/>
      <c r="J316" s="121"/>
    </row>
    <row r="317" spans="1:10" ht="22.5" x14ac:dyDescent="0.3">
      <c r="B317" s="122" t="s">
        <v>22</v>
      </c>
      <c r="C317" s="122"/>
      <c r="D317" s="122"/>
      <c r="E317" s="122"/>
      <c r="F317" s="122"/>
      <c r="G317" s="122"/>
      <c r="H317" s="122"/>
      <c r="I317" s="122"/>
      <c r="J317" s="122"/>
    </row>
    <row r="318" spans="1:10" ht="10.5" customHeight="1" x14ac:dyDescent="0.25"/>
    <row r="319" spans="1:10" x14ac:dyDescent="0.25">
      <c r="B319" s="118" t="str">
        <f>+B4</f>
        <v>Cost Centre:</v>
      </c>
      <c r="C319" s="123"/>
      <c r="D319" s="5" t="str">
        <f>+D4</f>
        <v>REGIONAL OFFICE</v>
      </c>
      <c r="E319" s="3"/>
      <c r="F319" s="3"/>
      <c r="J319" s="6"/>
    </row>
    <row r="320" spans="1:10" x14ac:dyDescent="0.25">
      <c r="B320" s="118" t="str">
        <f t="shared" ref="B320:B323" si="16">+B5</f>
        <v>Project Description:</v>
      </c>
      <c r="C320" s="123"/>
      <c r="D320" s="5" t="str">
        <f t="shared" ref="D320:D323" si="17">+D5</f>
        <v>VERGE MAINTENANCE</v>
      </c>
      <c r="E320" s="3"/>
      <c r="F320" s="3"/>
      <c r="J320" s="7"/>
    </row>
    <row r="321" spans="1:10" x14ac:dyDescent="0.25">
      <c r="B321" s="118" t="str">
        <f t="shared" si="16"/>
        <v>Project / Contract No:</v>
      </c>
      <c r="C321" s="123"/>
      <c r="D321" s="5" t="str">
        <f t="shared" si="17"/>
        <v>ZNQ</v>
      </c>
      <c r="E321" s="3"/>
      <c r="F321" s="3"/>
    </row>
    <row r="322" spans="1:10" x14ac:dyDescent="0.25">
      <c r="B322" s="118" t="str">
        <f t="shared" si="16"/>
        <v>Project Reference No:</v>
      </c>
      <c r="C322" s="123"/>
      <c r="D322" s="5" t="str">
        <f t="shared" si="17"/>
        <v>ZNQ</v>
      </c>
      <c r="E322" s="3"/>
      <c r="F322" s="3"/>
      <c r="H322" s="6" t="str">
        <f>+H7</f>
        <v>Contract Grade</v>
      </c>
      <c r="I322" s="29"/>
    </row>
    <row r="323" spans="1:10" x14ac:dyDescent="0.25">
      <c r="B323" s="118" t="str">
        <f t="shared" si="16"/>
        <v>Issuing of Documents - Dates:</v>
      </c>
      <c r="C323" s="123"/>
      <c r="D323" s="5">
        <f t="shared" si="17"/>
        <v>0</v>
      </c>
      <c r="E323" s="3"/>
      <c r="F323" s="3"/>
      <c r="H323" s="25">
        <f>+H8</f>
        <v>0</v>
      </c>
    </row>
    <row r="324" spans="1:10" ht="12" customHeight="1" thickBot="1" x14ac:dyDescent="0.3">
      <c r="B324" s="112"/>
      <c r="C324" s="113"/>
    </row>
    <row r="325" spans="1:10" ht="39" thickBot="1" x14ac:dyDescent="0.3">
      <c r="A325" s="4"/>
      <c r="B325" s="8" t="s">
        <v>2</v>
      </c>
      <c r="C325" s="9" t="s">
        <v>3</v>
      </c>
      <c r="D325" s="10" t="s">
        <v>4</v>
      </c>
      <c r="E325" s="10" t="s">
        <v>5</v>
      </c>
      <c r="F325" s="10" t="s">
        <v>39</v>
      </c>
      <c r="G325" s="10" t="s">
        <v>6</v>
      </c>
      <c r="H325" s="10" t="s">
        <v>7</v>
      </c>
      <c r="I325" s="10" t="s">
        <v>8</v>
      </c>
      <c r="J325" s="11" t="s">
        <v>9</v>
      </c>
    </row>
    <row r="326" spans="1:10" x14ac:dyDescent="0.25">
      <c r="B326" s="18">
        <v>91</v>
      </c>
      <c r="C326" s="12"/>
      <c r="D326" s="12"/>
      <c r="E326" s="12"/>
      <c r="F326" s="12"/>
      <c r="G326" s="12"/>
      <c r="H326" s="12"/>
      <c r="I326" s="12"/>
      <c r="J326" s="13"/>
    </row>
    <row r="327" spans="1:10" x14ac:dyDescent="0.25">
      <c r="B327" s="19">
        <v>92</v>
      </c>
      <c r="C327" s="14"/>
      <c r="D327" s="14"/>
      <c r="E327" s="14"/>
      <c r="F327" s="14"/>
      <c r="G327" s="14"/>
      <c r="H327" s="14"/>
      <c r="I327" s="14"/>
      <c r="J327" s="15"/>
    </row>
    <row r="328" spans="1:10" x14ac:dyDescent="0.25">
      <c r="B328" s="19">
        <v>93</v>
      </c>
      <c r="C328" s="14"/>
      <c r="D328" s="14"/>
      <c r="E328" s="14"/>
      <c r="F328" s="14"/>
      <c r="G328" s="14"/>
      <c r="H328" s="14"/>
      <c r="I328" s="14"/>
      <c r="J328" s="15"/>
    </row>
    <row r="329" spans="1:10" x14ac:dyDescent="0.25">
      <c r="B329" s="19">
        <v>94</v>
      </c>
      <c r="C329" s="14"/>
      <c r="D329" s="14"/>
      <c r="E329" s="14"/>
      <c r="F329" s="14"/>
      <c r="G329" s="14"/>
      <c r="H329" s="14"/>
      <c r="I329" s="14"/>
      <c r="J329" s="15"/>
    </row>
    <row r="330" spans="1:10" x14ac:dyDescent="0.25">
      <c r="B330" s="19">
        <v>95</v>
      </c>
      <c r="C330" s="14"/>
      <c r="D330" s="14"/>
      <c r="E330" s="14"/>
      <c r="F330" s="14"/>
      <c r="G330" s="14"/>
      <c r="H330" s="14"/>
      <c r="I330" s="14"/>
      <c r="J330" s="15"/>
    </row>
    <row r="331" spans="1:10" x14ac:dyDescent="0.25">
      <c r="B331" s="26">
        <v>96</v>
      </c>
      <c r="C331" s="14"/>
      <c r="D331" s="14"/>
      <c r="E331" s="14"/>
      <c r="F331" s="14"/>
      <c r="G331" s="14"/>
      <c r="H331" s="14"/>
      <c r="I331" s="14"/>
      <c r="J331" s="15"/>
    </row>
    <row r="332" spans="1:10" x14ac:dyDescent="0.25">
      <c r="B332" s="26">
        <v>97</v>
      </c>
      <c r="C332" s="14"/>
      <c r="D332" s="14"/>
      <c r="E332" s="14"/>
      <c r="F332" s="14"/>
      <c r="G332" s="14"/>
      <c r="H332" s="14"/>
      <c r="I332" s="14"/>
      <c r="J332" s="15"/>
    </row>
    <row r="333" spans="1:10" x14ac:dyDescent="0.25">
      <c r="B333" s="26">
        <v>98</v>
      </c>
      <c r="C333" s="14"/>
      <c r="D333" s="14"/>
      <c r="E333" s="14"/>
      <c r="F333" s="14"/>
      <c r="G333" s="14"/>
      <c r="H333" s="14"/>
      <c r="I333" s="14"/>
      <c r="J333" s="15"/>
    </row>
    <row r="334" spans="1:10" x14ac:dyDescent="0.25">
      <c r="B334" s="26">
        <v>99</v>
      </c>
      <c r="C334" s="14"/>
      <c r="D334" s="14"/>
      <c r="E334" s="14"/>
      <c r="F334" s="14"/>
      <c r="G334" s="14"/>
      <c r="H334" s="14"/>
      <c r="I334" s="14"/>
      <c r="J334" s="15"/>
    </row>
    <row r="335" spans="1:10" ht="16.5" thickBot="1" x14ac:dyDescent="0.3">
      <c r="B335" s="26">
        <v>100</v>
      </c>
      <c r="C335" s="16"/>
      <c r="D335" s="16"/>
      <c r="E335" s="16"/>
      <c r="F335" s="16"/>
      <c r="G335" s="16"/>
      <c r="H335" s="16"/>
      <c r="I335" s="16"/>
      <c r="J335" s="17"/>
    </row>
    <row r="336" spans="1:10" x14ac:dyDescent="0.25">
      <c r="B336" s="114" t="s">
        <v>19</v>
      </c>
      <c r="C336" s="115"/>
      <c r="D336" s="115"/>
      <c r="E336" s="115"/>
      <c r="F336" s="115"/>
      <c r="G336" s="115"/>
      <c r="H336" s="115"/>
      <c r="I336" s="115"/>
      <c r="J336" s="115"/>
    </row>
    <row r="337" spans="1:10" x14ac:dyDescent="0.25">
      <c r="B337" s="116" t="s">
        <v>21</v>
      </c>
      <c r="C337" s="117"/>
      <c r="D337" s="117"/>
      <c r="E337" s="117"/>
      <c r="F337" s="117"/>
      <c r="G337" s="117"/>
      <c r="H337" s="117"/>
      <c r="I337" s="117"/>
      <c r="J337" s="117"/>
    </row>
    <row r="338" spans="1:10" x14ac:dyDescent="0.25">
      <c r="B338" s="116" t="s">
        <v>20</v>
      </c>
      <c r="C338" s="117"/>
      <c r="D338" s="117"/>
      <c r="E338" s="117"/>
      <c r="F338" s="117"/>
      <c r="G338" s="117"/>
      <c r="H338" s="117"/>
      <c r="I338" s="117"/>
      <c r="J338" s="117"/>
    </row>
    <row r="339" spans="1:10" ht="9.75" customHeight="1" x14ac:dyDescent="0.25"/>
    <row r="340" spans="1:10" x14ac:dyDescent="0.25">
      <c r="A340" s="3"/>
      <c r="B340" s="118" t="s">
        <v>23</v>
      </c>
      <c r="C340" s="119"/>
      <c r="D340" s="3"/>
      <c r="E340" s="3"/>
      <c r="F340" s="3"/>
      <c r="G340" s="3"/>
      <c r="H340" s="3"/>
      <c r="I340" s="21" t="s">
        <v>24</v>
      </c>
      <c r="J340" s="3"/>
    </row>
    <row r="341" spans="1:10" x14ac:dyDescent="0.25">
      <c r="A341" s="3"/>
      <c r="B341" s="82" t="s">
        <v>25</v>
      </c>
      <c r="C341" s="91"/>
      <c r="D341" s="91"/>
      <c r="E341" s="3"/>
      <c r="F341" s="3"/>
      <c r="G341" s="3"/>
      <c r="H341" s="3"/>
      <c r="I341" s="83" t="s">
        <v>25</v>
      </c>
      <c r="J341" s="91"/>
    </row>
    <row r="342" spans="1:10" ht="24" customHeight="1" x14ac:dyDescent="0.25">
      <c r="A342" s="3"/>
      <c r="B342" s="82" t="s">
        <v>26</v>
      </c>
      <c r="C342" s="93"/>
      <c r="D342" s="93"/>
      <c r="E342" s="3"/>
      <c r="F342" s="3"/>
      <c r="G342" s="3"/>
      <c r="H342" s="3"/>
      <c r="I342" s="92" t="s">
        <v>26</v>
      </c>
      <c r="J342" s="93"/>
    </row>
    <row r="343" spans="1:10" ht="19.5" customHeight="1" x14ac:dyDescent="0.25">
      <c r="A343" s="3"/>
      <c r="B343" s="82" t="s">
        <v>27</v>
      </c>
      <c r="C343" s="93"/>
      <c r="D343" s="93"/>
      <c r="E343" s="3"/>
      <c r="F343" s="3"/>
      <c r="G343" s="3"/>
      <c r="H343" s="3"/>
      <c r="I343" s="92" t="s">
        <v>27</v>
      </c>
      <c r="J343" s="93"/>
    </row>
    <row r="344" spans="1:10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</row>
    <row r="345" spans="1:10" x14ac:dyDescent="0.25">
      <c r="A345" s="3"/>
      <c r="B345" s="120" t="s">
        <v>75</v>
      </c>
      <c r="C345" s="113"/>
      <c r="D345" s="113"/>
      <c r="E345" s="113"/>
      <c r="F345" s="113"/>
      <c r="G345" s="113"/>
      <c r="H345" s="113"/>
      <c r="I345" s="113"/>
      <c r="J345" s="113"/>
    </row>
    <row r="346" spans="1:10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</row>
    <row r="347" spans="1:10" x14ac:dyDescent="0.25">
      <c r="B347" s="82" t="s">
        <v>25</v>
      </c>
      <c r="C347" s="51"/>
      <c r="D347" s="51"/>
      <c r="E347" s="82" t="s">
        <v>26</v>
      </c>
      <c r="F347" s="51"/>
      <c r="G347" s="51"/>
      <c r="I347" s="83" t="s">
        <v>27</v>
      </c>
      <c r="J347" s="51"/>
    </row>
    <row r="348" spans="1:10" x14ac:dyDescent="0.25">
      <c r="D348" s="82"/>
    </row>
    <row r="349" spans="1:10" x14ac:dyDescent="0.25">
      <c r="B349" s="82" t="s">
        <v>28</v>
      </c>
      <c r="C349" s="51"/>
      <c r="D349" s="51"/>
      <c r="E349" s="82" t="s">
        <v>26</v>
      </c>
      <c r="F349" s="51"/>
      <c r="G349" s="51"/>
      <c r="I349" s="83" t="s">
        <v>27</v>
      </c>
      <c r="J349" s="51"/>
    </row>
  </sheetData>
  <sheetProtection selectLockedCells="1"/>
  <customSheetViews>
    <customSheetView guid="{AE7AC107-D7E1-4CFB-AC68-355441397425}" scale="90">
      <selection activeCell="I12" sqref="I12"/>
      <rowBreaks count="2" manualBreakCount="2">
        <brk id="35" max="16383" man="1"/>
        <brk id="315" min="1" max="9" man="1"/>
      </rowBreaks>
      <pageMargins left="0.23622047244094491" right="0.23622047244094491" top="0" bottom="0" header="0.11811023622047245" footer="0.11811023622047245"/>
      <pageSetup paperSize="9" scale="98" orientation="landscape" r:id="rId1"/>
    </customSheetView>
  </customSheetViews>
  <mergeCells count="130">
    <mergeCell ref="B275:J275"/>
    <mergeCell ref="B251:C251"/>
    <mergeCell ref="B252:C252"/>
    <mergeCell ref="B253:C253"/>
    <mergeCell ref="B254:C254"/>
    <mergeCell ref="B266:J266"/>
    <mergeCell ref="B250:C250"/>
    <mergeCell ref="B219:C219"/>
    <mergeCell ref="B231:J231"/>
    <mergeCell ref="B232:J232"/>
    <mergeCell ref="B233:J233"/>
    <mergeCell ref="B235:C235"/>
    <mergeCell ref="B267:J267"/>
    <mergeCell ref="B268:J268"/>
    <mergeCell ref="B270:C270"/>
    <mergeCell ref="B198:J198"/>
    <mergeCell ref="B200:C200"/>
    <mergeCell ref="B205:J205"/>
    <mergeCell ref="B211:J211"/>
    <mergeCell ref="B212:J212"/>
    <mergeCell ref="B240:J240"/>
    <mergeCell ref="B246:J246"/>
    <mergeCell ref="B247:J247"/>
    <mergeCell ref="B249:C249"/>
    <mergeCell ref="B1:J1"/>
    <mergeCell ref="B21:J21"/>
    <mergeCell ref="B22:J22"/>
    <mergeCell ref="B23:J23"/>
    <mergeCell ref="B2:J2"/>
    <mergeCell ref="B4:C4"/>
    <mergeCell ref="B5:C5"/>
    <mergeCell ref="B6:C6"/>
    <mergeCell ref="B7:C7"/>
    <mergeCell ref="B8:C8"/>
    <mergeCell ref="B9:C9"/>
    <mergeCell ref="B56:J56"/>
    <mergeCell ref="B25:C25"/>
    <mergeCell ref="B30:J30"/>
    <mergeCell ref="B36:J36"/>
    <mergeCell ref="B37:J37"/>
    <mergeCell ref="B39:C39"/>
    <mergeCell ref="B40:C40"/>
    <mergeCell ref="B41:C41"/>
    <mergeCell ref="B42:C42"/>
    <mergeCell ref="B43:C43"/>
    <mergeCell ref="B44:C44"/>
    <mergeCell ref="B79:C79"/>
    <mergeCell ref="B57:J57"/>
    <mergeCell ref="B58:J58"/>
    <mergeCell ref="B60:C60"/>
    <mergeCell ref="B65:J65"/>
    <mergeCell ref="B71:J71"/>
    <mergeCell ref="B72:J72"/>
    <mergeCell ref="B74:C74"/>
    <mergeCell ref="B75:C75"/>
    <mergeCell ref="B76:C76"/>
    <mergeCell ref="B77:C77"/>
    <mergeCell ref="B78:C78"/>
    <mergeCell ref="B113:C113"/>
    <mergeCell ref="B91:J91"/>
    <mergeCell ref="B92:J92"/>
    <mergeCell ref="B93:J93"/>
    <mergeCell ref="B95:C95"/>
    <mergeCell ref="B100:J100"/>
    <mergeCell ref="B106:J106"/>
    <mergeCell ref="B107:J107"/>
    <mergeCell ref="B109:C109"/>
    <mergeCell ref="B110:C110"/>
    <mergeCell ref="B111:C111"/>
    <mergeCell ref="B112:C112"/>
    <mergeCell ref="B147:C147"/>
    <mergeCell ref="B114:C114"/>
    <mergeCell ref="B126:J126"/>
    <mergeCell ref="B127:J127"/>
    <mergeCell ref="B128:J128"/>
    <mergeCell ref="B130:C130"/>
    <mergeCell ref="B135:J135"/>
    <mergeCell ref="B141:J141"/>
    <mergeCell ref="B142:J142"/>
    <mergeCell ref="B144:C144"/>
    <mergeCell ref="B145:C145"/>
    <mergeCell ref="B146:C146"/>
    <mergeCell ref="B170:J170"/>
    <mergeCell ref="B148:C148"/>
    <mergeCell ref="B149:C149"/>
    <mergeCell ref="B161:J161"/>
    <mergeCell ref="B162:J162"/>
    <mergeCell ref="B163:J163"/>
    <mergeCell ref="B165:C165"/>
    <mergeCell ref="B281:J281"/>
    <mergeCell ref="B282:J282"/>
    <mergeCell ref="B182:C182"/>
    <mergeCell ref="B183:C183"/>
    <mergeCell ref="B184:C184"/>
    <mergeCell ref="B196:J196"/>
    <mergeCell ref="B197:J197"/>
    <mergeCell ref="B176:J176"/>
    <mergeCell ref="B177:J177"/>
    <mergeCell ref="B179:C179"/>
    <mergeCell ref="B180:C180"/>
    <mergeCell ref="B181:C181"/>
    <mergeCell ref="B214:C214"/>
    <mergeCell ref="B215:C215"/>
    <mergeCell ref="B216:C216"/>
    <mergeCell ref="B217:C217"/>
    <mergeCell ref="B218:C218"/>
    <mergeCell ref="B284:C284"/>
    <mergeCell ref="B285:C285"/>
    <mergeCell ref="B286:C286"/>
    <mergeCell ref="B287:C287"/>
    <mergeCell ref="B288:C288"/>
    <mergeCell ref="B289:C289"/>
    <mergeCell ref="B301:J301"/>
    <mergeCell ref="B302:J302"/>
    <mergeCell ref="B303:J303"/>
    <mergeCell ref="B324:C324"/>
    <mergeCell ref="B336:J336"/>
    <mergeCell ref="B337:J337"/>
    <mergeCell ref="B338:J338"/>
    <mergeCell ref="B340:C340"/>
    <mergeCell ref="B345:J345"/>
    <mergeCell ref="B305:C305"/>
    <mergeCell ref="B310:J310"/>
    <mergeCell ref="B316:J316"/>
    <mergeCell ref="B317:J317"/>
    <mergeCell ref="B319:C319"/>
    <mergeCell ref="B320:C320"/>
    <mergeCell ref="B321:C321"/>
    <mergeCell ref="B322:C322"/>
    <mergeCell ref="B323:C323"/>
  </mergeCells>
  <pageMargins left="0.23622047244094491" right="0.23622047244094491" top="0" bottom="0" header="0.11811023622047245" footer="0.11811023622047245"/>
  <pageSetup paperSize="9" scale="98" orientation="landscape" r:id="rId2"/>
  <rowBreaks count="2" manualBreakCount="2">
    <brk id="35" max="16383" man="1"/>
    <brk id="315" min="1" max="9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3"/>
  <sheetViews>
    <sheetView zoomScaleNormal="100" workbookViewId="0">
      <selection activeCell="C20" sqref="C11:C20"/>
    </sheetView>
  </sheetViews>
  <sheetFormatPr defaultColWidth="9.140625" defaultRowHeight="15.75" x14ac:dyDescent="0.25"/>
  <cols>
    <col min="1" max="1" width="2.7109375" style="1" customWidth="1"/>
    <col min="2" max="2" width="4.7109375" style="1" customWidth="1"/>
    <col min="3" max="3" width="30.7109375" style="1" customWidth="1"/>
    <col min="4" max="5" width="26.7109375" style="1" customWidth="1"/>
    <col min="6" max="7" width="19.7109375" style="1" customWidth="1"/>
    <col min="8" max="8" width="9.140625" style="1"/>
    <col min="9" max="11" width="10.7109375" style="1" customWidth="1"/>
    <col min="12" max="16384" width="9.140625" style="1"/>
  </cols>
  <sheetData>
    <row r="1" spans="2:9" ht="42" customHeight="1" x14ac:dyDescent="0.25">
      <c r="B1" s="126"/>
      <c r="C1" s="126"/>
      <c r="D1" s="126"/>
      <c r="E1" s="126"/>
      <c r="F1" s="126"/>
      <c r="G1" s="126"/>
    </row>
    <row r="2" spans="2:9" ht="22.5" x14ac:dyDescent="0.3">
      <c r="B2" s="122" t="s">
        <v>38</v>
      </c>
      <c r="C2" s="122"/>
      <c r="D2" s="122"/>
      <c r="E2" s="122"/>
      <c r="F2" s="122"/>
      <c r="G2" s="122"/>
      <c r="H2" s="27"/>
      <c r="I2" s="27"/>
    </row>
    <row r="3" spans="2:9" ht="9.75" customHeight="1" x14ac:dyDescent="0.25"/>
    <row r="4" spans="2:9" ht="14.25" customHeight="1" x14ac:dyDescent="0.25">
      <c r="B4" s="118" t="str">
        <f>+'Contract Data'!A4</f>
        <v>Cost Centre:</v>
      </c>
      <c r="C4" s="123"/>
      <c r="D4" s="21" t="str">
        <f>+'Contract Data'!B4</f>
        <v>CC MEREBANK</v>
      </c>
    </row>
    <row r="5" spans="2:9" ht="14.25" customHeight="1" x14ac:dyDescent="0.25">
      <c r="B5" s="118" t="str">
        <f>+'Contract Data'!A5</f>
        <v>Project Description:</v>
      </c>
      <c r="C5" s="123"/>
      <c r="D5" s="21" t="str">
        <f>+'Contract Data'!B5</f>
        <v xml:space="preserve">Drain Cleaning &amp; verge maintenance on P82 from KM0.00 to 12.6 </v>
      </c>
    </row>
    <row r="6" spans="2:9" ht="14.25" customHeight="1" x14ac:dyDescent="0.25">
      <c r="B6" s="118" t="str">
        <f>+'Contract Data'!A6</f>
        <v>Project / Contract No:</v>
      </c>
      <c r="C6" s="123"/>
      <c r="D6" s="21" t="str">
        <f>+'Contract Data'!B6</f>
        <v>ZNQ5093/2/R4/CDUR/601/S25/2018/19</v>
      </c>
    </row>
    <row r="7" spans="2:9" ht="14.25" customHeight="1" x14ac:dyDescent="0.25">
      <c r="B7" s="118" t="str">
        <f>+'Contract Data'!A7</f>
        <v>Project Reference No:</v>
      </c>
      <c r="C7" s="123"/>
      <c r="D7" s="5" t="str">
        <f>+'Contract Data'!B7</f>
        <v>ZNQ5093/2/R4/CDUR/601/S25/2018/19</v>
      </c>
      <c r="F7" s="25" t="str">
        <f>+'Contract Data'!A12</f>
        <v>Contract Grade</v>
      </c>
    </row>
    <row r="8" spans="2:9" ht="14.25" customHeight="1" x14ac:dyDescent="0.25">
      <c r="B8" s="118" t="str">
        <f>+'Contract Data'!A9</f>
        <v>Date of Site Meeting:</v>
      </c>
      <c r="C8" s="123"/>
      <c r="D8" s="21">
        <f>+'Contract Data'!B9</f>
        <v>0</v>
      </c>
      <c r="F8" s="25"/>
    </row>
    <row r="9" spans="2:9" ht="10.5" customHeight="1" thickBot="1" x14ac:dyDescent="0.3">
      <c r="F9" s="33"/>
    </row>
    <row r="10" spans="2:9" s="4" customFormat="1" ht="39" customHeight="1" thickBot="1" x14ac:dyDescent="0.3">
      <c r="B10" s="34" t="s">
        <v>29</v>
      </c>
      <c r="C10" s="35" t="s">
        <v>3</v>
      </c>
      <c r="D10" s="36" t="s">
        <v>30</v>
      </c>
      <c r="E10" s="36" t="s">
        <v>31</v>
      </c>
      <c r="F10" s="36" t="s">
        <v>32</v>
      </c>
      <c r="G10" s="37" t="s">
        <v>33</v>
      </c>
    </row>
    <row r="11" spans="2:9" ht="19.5" customHeight="1" x14ac:dyDescent="0.25">
      <c r="B11" s="38">
        <v>1</v>
      </c>
      <c r="C11" s="94"/>
      <c r="D11" s="106"/>
      <c r="E11" s="41"/>
      <c r="F11" s="94">
        <f>+'Issue Register'!I11</f>
        <v>0</v>
      </c>
      <c r="G11" s="97">
        <f>+'Issue Register'!J11</f>
        <v>0</v>
      </c>
    </row>
    <row r="12" spans="2:9" ht="19.5" customHeight="1" x14ac:dyDescent="0.25">
      <c r="B12" s="39">
        <v>2</v>
      </c>
      <c r="C12" s="95"/>
      <c r="D12" s="107"/>
      <c r="E12" s="42"/>
      <c r="F12" s="95">
        <f>+'Issue Register'!I12</f>
        <v>0</v>
      </c>
      <c r="G12" s="98">
        <f>+'Issue Register'!J12</f>
        <v>0</v>
      </c>
    </row>
    <row r="13" spans="2:9" ht="19.5" customHeight="1" x14ac:dyDescent="0.25">
      <c r="B13" s="39">
        <v>3</v>
      </c>
      <c r="C13" s="95"/>
      <c r="D13" s="107"/>
      <c r="E13" s="42"/>
      <c r="F13" s="95">
        <f>+'Issue Register'!I13</f>
        <v>0</v>
      </c>
      <c r="G13" s="98">
        <f>+'Issue Register'!J13</f>
        <v>0</v>
      </c>
    </row>
    <row r="14" spans="2:9" ht="19.5" customHeight="1" x14ac:dyDescent="0.25">
      <c r="B14" s="39">
        <v>4</v>
      </c>
      <c r="C14" s="95"/>
      <c r="D14" s="107"/>
      <c r="E14" s="42"/>
      <c r="F14" s="95">
        <f>+'Issue Register'!I14</f>
        <v>0</v>
      </c>
      <c r="G14" s="98">
        <f>+'Issue Register'!J14</f>
        <v>0</v>
      </c>
    </row>
    <row r="15" spans="2:9" ht="19.5" customHeight="1" x14ac:dyDescent="0.25">
      <c r="B15" s="39">
        <v>5</v>
      </c>
      <c r="C15" s="95"/>
      <c r="D15" s="107"/>
      <c r="E15" s="42"/>
      <c r="F15" s="95">
        <f>+'Issue Register'!I15</f>
        <v>0</v>
      </c>
      <c r="G15" s="98">
        <f>+'Issue Register'!J15</f>
        <v>0</v>
      </c>
    </row>
    <row r="16" spans="2:9" ht="19.5" customHeight="1" x14ac:dyDescent="0.25">
      <c r="B16" s="39">
        <v>6</v>
      </c>
      <c r="C16" s="95"/>
      <c r="D16" s="107"/>
      <c r="E16" s="42"/>
      <c r="F16" s="95">
        <f>+'Issue Register'!I16</f>
        <v>0</v>
      </c>
      <c r="G16" s="98">
        <f>+'Issue Register'!J16</f>
        <v>0</v>
      </c>
    </row>
    <row r="17" spans="2:7" ht="19.5" customHeight="1" x14ac:dyDescent="0.25">
      <c r="B17" s="39">
        <v>7</v>
      </c>
      <c r="C17" s="95"/>
      <c r="D17" s="107"/>
      <c r="E17" s="42"/>
      <c r="F17" s="95">
        <f>+'Issue Register'!I17</f>
        <v>0</v>
      </c>
      <c r="G17" s="98">
        <f>+'Issue Register'!J17</f>
        <v>0</v>
      </c>
    </row>
    <row r="18" spans="2:7" ht="19.5" customHeight="1" x14ac:dyDescent="0.25">
      <c r="B18" s="39">
        <v>8</v>
      </c>
      <c r="C18" s="95"/>
      <c r="D18" s="107"/>
      <c r="E18" s="42"/>
      <c r="F18" s="95">
        <f>+'Issue Register'!I18</f>
        <v>0</v>
      </c>
      <c r="G18" s="98">
        <f>+'Issue Register'!J18</f>
        <v>0</v>
      </c>
    </row>
    <row r="19" spans="2:7" ht="19.5" customHeight="1" x14ac:dyDescent="0.25">
      <c r="B19" s="39">
        <v>9</v>
      </c>
      <c r="C19" s="95"/>
      <c r="D19" s="107"/>
      <c r="E19" s="42"/>
      <c r="F19" s="95">
        <f>+'Issue Register'!I19</f>
        <v>0</v>
      </c>
      <c r="G19" s="98">
        <f>+'Issue Register'!J19</f>
        <v>0</v>
      </c>
    </row>
    <row r="20" spans="2:7" ht="19.5" customHeight="1" thickBot="1" x14ac:dyDescent="0.3">
      <c r="B20" s="40">
        <v>10</v>
      </c>
      <c r="C20" s="96"/>
      <c r="D20" s="108"/>
      <c r="E20" s="43"/>
      <c r="F20" s="96">
        <f>+'Issue Register'!I20</f>
        <v>0</v>
      </c>
      <c r="G20" s="99">
        <f>+'Issue Register'!J20</f>
        <v>0</v>
      </c>
    </row>
    <row r="21" spans="2:7" ht="15" customHeight="1" x14ac:dyDescent="0.25">
      <c r="B21" s="124" t="s">
        <v>34</v>
      </c>
      <c r="C21" s="125"/>
      <c r="D21" s="125"/>
      <c r="E21" s="125"/>
      <c r="F21" s="125"/>
      <c r="G21" s="125"/>
    </row>
    <row r="22" spans="2:7" ht="15" customHeight="1" x14ac:dyDescent="0.25">
      <c r="B22" s="124" t="s">
        <v>35</v>
      </c>
      <c r="C22" s="125"/>
      <c r="D22" s="125"/>
      <c r="E22" s="125"/>
      <c r="F22" s="125"/>
      <c r="G22" s="125"/>
    </row>
    <row r="23" spans="2:7" ht="6.75" customHeight="1" x14ac:dyDescent="0.25"/>
    <row r="24" spans="2:7" x14ac:dyDescent="0.25">
      <c r="B24" s="118" t="s">
        <v>36</v>
      </c>
      <c r="C24" s="119"/>
      <c r="F24" s="81" t="s">
        <v>37</v>
      </c>
    </row>
    <row r="25" spans="2:7" x14ac:dyDescent="0.25">
      <c r="B25" s="21" t="s">
        <v>25</v>
      </c>
      <c r="C25" s="51"/>
      <c r="F25" s="83" t="s">
        <v>25</v>
      </c>
      <c r="G25" s="51"/>
    </row>
    <row r="26" spans="2:7" ht="19.5" customHeight="1" x14ac:dyDescent="0.25">
      <c r="B26" s="21" t="s">
        <v>26</v>
      </c>
      <c r="C26" s="52"/>
      <c r="F26" s="92" t="s">
        <v>26</v>
      </c>
      <c r="G26" s="52"/>
    </row>
    <row r="27" spans="2:7" ht="19.5" customHeight="1" x14ac:dyDescent="0.25">
      <c r="B27" s="21" t="s">
        <v>27</v>
      </c>
      <c r="C27" s="52"/>
      <c r="F27" s="92" t="s">
        <v>27</v>
      </c>
      <c r="G27" s="52"/>
    </row>
    <row r="28" spans="2:7" ht="7.5" customHeight="1" x14ac:dyDescent="0.25"/>
    <row r="29" spans="2:7" ht="42" customHeight="1" x14ac:dyDescent="0.25">
      <c r="B29" s="126"/>
      <c r="C29" s="126"/>
      <c r="D29" s="126"/>
      <c r="E29" s="126"/>
      <c r="F29" s="126"/>
      <c r="G29" s="126"/>
    </row>
    <row r="30" spans="2:7" ht="22.5" x14ac:dyDescent="0.3">
      <c r="B30" s="122" t="s">
        <v>38</v>
      </c>
      <c r="C30" s="122"/>
      <c r="D30" s="122"/>
      <c r="E30" s="122"/>
      <c r="F30" s="122"/>
      <c r="G30" s="122"/>
    </row>
    <row r="31" spans="2:7" ht="9.75" customHeight="1" x14ac:dyDescent="0.25"/>
    <row r="32" spans="2:7" x14ac:dyDescent="0.25">
      <c r="B32" s="118" t="str">
        <f>+B4</f>
        <v>Cost Centre:</v>
      </c>
      <c r="C32" s="123"/>
      <c r="D32" s="21" t="str">
        <f>+D4</f>
        <v>CC MEREBANK</v>
      </c>
    </row>
    <row r="33" spans="1:7" x14ac:dyDescent="0.25">
      <c r="B33" s="118" t="str">
        <f t="shared" ref="B33:B36" si="0">+B5</f>
        <v>Project Description:</v>
      </c>
      <c r="C33" s="123"/>
      <c r="D33" s="21" t="str">
        <f t="shared" ref="D33:D36" si="1">+D5</f>
        <v xml:space="preserve">Drain Cleaning &amp; verge maintenance on P82 from KM0.00 to 12.6 </v>
      </c>
    </row>
    <row r="34" spans="1:7" x14ac:dyDescent="0.25">
      <c r="B34" s="118" t="str">
        <f t="shared" si="0"/>
        <v>Project / Contract No:</v>
      </c>
      <c r="C34" s="123"/>
      <c r="D34" s="21" t="str">
        <f t="shared" si="1"/>
        <v>ZNQ5093/2/R4/CDUR/601/S25/2018/19</v>
      </c>
    </row>
    <row r="35" spans="1:7" x14ac:dyDescent="0.25">
      <c r="B35" s="118" t="str">
        <f t="shared" si="0"/>
        <v>Project Reference No:</v>
      </c>
      <c r="C35" s="123"/>
      <c r="D35" s="5" t="str">
        <f t="shared" si="1"/>
        <v>ZNQ5093/2/R4/CDUR/601/S25/2018/19</v>
      </c>
      <c r="F35" s="25" t="str">
        <f>+F7</f>
        <v>Contract Grade</v>
      </c>
    </row>
    <row r="36" spans="1:7" x14ac:dyDescent="0.25">
      <c r="B36" s="118" t="str">
        <f t="shared" si="0"/>
        <v>Date of Site Meeting:</v>
      </c>
      <c r="C36" s="123"/>
      <c r="D36" s="21">
        <f t="shared" si="1"/>
        <v>0</v>
      </c>
      <c r="F36" s="25">
        <f>+F8</f>
        <v>0</v>
      </c>
    </row>
    <row r="37" spans="1:7" ht="9.1999999999999993" customHeight="1" thickBot="1" x14ac:dyDescent="0.3">
      <c r="F37" s="33"/>
    </row>
    <row r="38" spans="1:7" ht="26.25" thickBot="1" x14ac:dyDescent="0.3">
      <c r="A38" s="4"/>
      <c r="B38" s="8" t="s">
        <v>29</v>
      </c>
      <c r="C38" s="9" t="s">
        <v>3</v>
      </c>
      <c r="D38" s="10" t="s">
        <v>30</v>
      </c>
      <c r="E38" s="10" t="s">
        <v>31</v>
      </c>
      <c r="F38" s="10" t="s">
        <v>32</v>
      </c>
      <c r="G38" s="11" t="s">
        <v>33</v>
      </c>
    </row>
    <row r="39" spans="1:7" ht="19.5" customHeight="1" x14ac:dyDescent="0.25">
      <c r="B39" s="38">
        <v>11</v>
      </c>
      <c r="C39" s="94">
        <f>+'Issue Register'!C46</f>
        <v>0</v>
      </c>
      <c r="D39" s="106"/>
      <c r="E39" s="41"/>
      <c r="F39" s="94">
        <f>+'Issue Register'!I46</f>
        <v>0</v>
      </c>
      <c r="G39" s="97">
        <f>+'Issue Register'!J46</f>
        <v>0</v>
      </c>
    </row>
    <row r="40" spans="1:7" ht="19.5" customHeight="1" x14ac:dyDescent="0.25">
      <c r="B40" s="39">
        <v>12</v>
      </c>
      <c r="C40" s="95">
        <f>+'Issue Register'!C47</f>
        <v>0</v>
      </c>
      <c r="D40" s="107"/>
      <c r="E40" s="42"/>
      <c r="F40" s="95">
        <f>+'Issue Register'!I47</f>
        <v>0</v>
      </c>
      <c r="G40" s="98">
        <f>+'Issue Register'!J47</f>
        <v>0</v>
      </c>
    </row>
    <row r="41" spans="1:7" ht="19.5" customHeight="1" x14ac:dyDescent="0.25">
      <c r="B41" s="39">
        <v>13</v>
      </c>
      <c r="C41" s="95">
        <f>+'Issue Register'!C48</f>
        <v>0</v>
      </c>
      <c r="D41" s="107"/>
      <c r="E41" s="42"/>
      <c r="F41" s="95">
        <f>+'Issue Register'!I48</f>
        <v>0</v>
      </c>
      <c r="G41" s="98">
        <f>+'Issue Register'!J48</f>
        <v>0</v>
      </c>
    </row>
    <row r="42" spans="1:7" ht="19.5" customHeight="1" x14ac:dyDescent="0.25">
      <c r="B42" s="39">
        <v>14</v>
      </c>
      <c r="C42" s="95">
        <f>+'Issue Register'!C49</f>
        <v>0</v>
      </c>
      <c r="D42" s="107"/>
      <c r="E42" s="42"/>
      <c r="F42" s="95">
        <f>+'Issue Register'!I49</f>
        <v>0</v>
      </c>
      <c r="G42" s="98">
        <f>+'Issue Register'!J49</f>
        <v>0</v>
      </c>
    </row>
    <row r="43" spans="1:7" ht="19.5" customHeight="1" x14ac:dyDescent="0.25">
      <c r="B43" s="39">
        <v>15</v>
      </c>
      <c r="C43" s="95">
        <f>+'Issue Register'!C50</f>
        <v>0</v>
      </c>
      <c r="D43" s="107"/>
      <c r="E43" s="42"/>
      <c r="F43" s="95">
        <f>+'Issue Register'!I50</f>
        <v>0</v>
      </c>
      <c r="G43" s="98">
        <f>+'Issue Register'!J50</f>
        <v>0</v>
      </c>
    </row>
    <row r="44" spans="1:7" ht="19.5" customHeight="1" x14ac:dyDescent="0.25">
      <c r="B44" s="39">
        <v>16</v>
      </c>
      <c r="C44" s="95">
        <f>+'Issue Register'!C51</f>
        <v>0</v>
      </c>
      <c r="D44" s="107"/>
      <c r="E44" s="42"/>
      <c r="F44" s="95">
        <f>+'Issue Register'!I51</f>
        <v>0</v>
      </c>
      <c r="G44" s="98">
        <f>+'Issue Register'!J51</f>
        <v>0</v>
      </c>
    </row>
    <row r="45" spans="1:7" ht="19.5" customHeight="1" x14ac:dyDescent="0.25">
      <c r="B45" s="39">
        <v>17</v>
      </c>
      <c r="C45" s="95">
        <f>+'Issue Register'!C52</f>
        <v>0</v>
      </c>
      <c r="D45" s="107"/>
      <c r="E45" s="42"/>
      <c r="F45" s="95">
        <f>+'Issue Register'!I52</f>
        <v>0</v>
      </c>
      <c r="G45" s="98">
        <f>+'Issue Register'!J52</f>
        <v>0</v>
      </c>
    </row>
    <row r="46" spans="1:7" ht="19.5" customHeight="1" x14ac:dyDescent="0.25">
      <c r="B46" s="39">
        <v>18</v>
      </c>
      <c r="C46" s="95">
        <f>+'Issue Register'!C53</f>
        <v>0</v>
      </c>
      <c r="D46" s="107"/>
      <c r="E46" s="42"/>
      <c r="F46" s="95">
        <f>+'Issue Register'!I53</f>
        <v>0</v>
      </c>
      <c r="G46" s="98">
        <f>+'Issue Register'!J53</f>
        <v>0</v>
      </c>
    </row>
    <row r="47" spans="1:7" ht="19.5" customHeight="1" x14ac:dyDescent="0.25">
      <c r="B47" s="39">
        <v>19</v>
      </c>
      <c r="C47" s="95">
        <f>+'Issue Register'!C54</f>
        <v>0</v>
      </c>
      <c r="D47" s="107"/>
      <c r="E47" s="42"/>
      <c r="F47" s="95">
        <f>+'Issue Register'!I54</f>
        <v>0</v>
      </c>
      <c r="G47" s="98">
        <f>+'Issue Register'!J54</f>
        <v>0</v>
      </c>
    </row>
    <row r="48" spans="1:7" ht="19.5" customHeight="1" thickBot="1" x14ac:dyDescent="0.3">
      <c r="B48" s="40">
        <v>20</v>
      </c>
      <c r="C48" s="96">
        <f>+'Issue Register'!C55</f>
        <v>0</v>
      </c>
      <c r="D48" s="108"/>
      <c r="E48" s="43"/>
      <c r="F48" s="96">
        <f>+'Issue Register'!I55</f>
        <v>0</v>
      </c>
      <c r="G48" s="99">
        <f>+'Issue Register'!J55</f>
        <v>0</v>
      </c>
    </row>
    <row r="49" spans="2:7" x14ac:dyDescent="0.25">
      <c r="B49" s="124" t="s">
        <v>34</v>
      </c>
      <c r="C49" s="125"/>
      <c r="D49" s="125"/>
      <c r="E49" s="125"/>
      <c r="F49" s="125"/>
      <c r="G49" s="125"/>
    </row>
    <row r="50" spans="2:7" x14ac:dyDescent="0.25">
      <c r="B50" s="124" t="s">
        <v>35</v>
      </c>
      <c r="C50" s="125"/>
      <c r="D50" s="125"/>
      <c r="E50" s="125"/>
      <c r="F50" s="125"/>
      <c r="G50" s="125"/>
    </row>
    <row r="51" spans="2:7" ht="6.75" customHeight="1" x14ac:dyDescent="0.25"/>
    <row r="52" spans="2:7" x14ac:dyDescent="0.25">
      <c r="B52" s="118" t="s">
        <v>36</v>
      </c>
      <c r="C52" s="119"/>
      <c r="F52" s="81" t="s">
        <v>37</v>
      </c>
    </row>
    <row r="53" spans="2:7" x14ac:dyDescent="0.25">
      <c r="B53" s="82" t="s">
        <v>25</v>
      </c>
      <c r="C53" s="51"/>
      <c r="F53" s="83" t="s">
        <v>25</v>
      </c>
      <c r="G53" s="51"/>
    </row>
    <row r="54" spans="2:7" ht="21" customHeight="1" x14ac:dyDescent="0.25">
      <c r="B54" s="82" t="s">
        <v>26</v>
      </c>
      <c r="C54" s="52"/>
      <c r="F54" s="92" t="s">
        <v>26</v>
      </c>
      <c r="G54" s="52"/>
    </row>
    <row r="55" spans="2:7" ht="18" customHeight="1" x14ac:dyDescent="0.25">
      <c r="B55" s="82" t="s">
        <v>27</v>
      </c>
      <c r="C55" s="52"/>
      <c r="F55" s="92" t="s">
        <v>27</v>
      </c>
      <c r="G55" s="52"/>
    </row>
    <row r="57" spans="2:7" ht="42" customHeight="1" x14ac:dyDescent="0.25">
      <c r="B57" s="126"/>
      <c r="C57" s="126"/>
      <c r="D57" s="126"/>
      <c r="E57" s="126"/>
      <c r="F57" s="126"/>
      <c r="G57" s="126"/>
    </row>
    <row r="58" spans="2:7" ht="22.5" x14ac:dyDescent="0.3">
      <c r="B58" s="122" t="s">
        <v>38</v>
      </c>
      <c r="C58" s="122"/>
      <c r="D58" s="122"/>
      <c r="E58" s="122"/>
      <c r="F58" s="122"/>
      <c r="G58" s="122"/>
    </row>
    <row r="59" spans="2:7" ht="9.1999999999999993" customHeight="1" x14ac:dyDescent="0.25"/>
    <row r="60" spans="2:7" x14ac:dyDescent="0.25">
      <c r="B60" s="118" t="str">
        <f>+B4</f>
        <v>Cost Centre:</v>
      </c>
      <c r="C60" s="123"/>
      <c r="D60" s="21" t="str">
        <f>+D4</f>
        <v>CC MEREBANK</v>
      </c>
    </row>
    <row r="61" spans="2:7" x14ac:dyDescent="0.25">
      <c r="B61" s="118" t="str">
        <f t="shared" ref="B61:B64" si="2">+B5</f>
        <v>Project Description:</v>
      </c>
      <c r="C61" s="123"/>
      <c r="D61" s="21" t="str">
        <f t="shared" ref="D61:D64" si="3">+D5</f>
        <v xml:space="preserve">Drain Cleaning &amp; verge maintenance on P82 from KM0.00 to 12.6 </v>
      </c>
    </row>
    <row r="62" spans="2:7" x14ac:dyDescent="0.25">
      <c r="B62" s="118" t="str">
        <f t="shared" si="2"/>
        <v>Project / Contract No:</v>
      </c>
      <c r="C62" s="123"/>
      <c r="D62" s="21" t="str">
        <f t="shared" si="3"/>
        <v>ZNQ5093/2/R4/CDUR/601/S25/2018/19</v>
      </c>
    </row>
    <row r="63" spans="2:7" x14ac:dyDescent="0.25">
      <c r="B63" s="118" t="str">
        <f t="shared" si="2"/>
        <v>Project Reference No:</v>
      </c>
      <c r="C63" s="123"/>
      <c r="D63" s="5" t="str">
        <f t="shared" si="3"/>
        <v>ZNQ5093/2/R4/CDUR/601/S25/2018/19</v>
      </c>
      <c r="F63" s="25" t="str">
        <f>+F7</f>
        <v>Contract Grade</v>
      </c>
    </row>
    <row r="64" spans="2:7" x14ac:dyDescent="0.25">
      <c r="B64" s="118" t="str">
        <f t="shared" si="2"/>
        <v>Date of Site Meeting:</v>
      </c>
      <c r="C64" s="123"/>
      <c r="D64" s="21">
        <f t="shared" si="3"/>
        <v>0</v>
      </c>
      <c r="F64" s="25">
        <f>+F8</f>
        <v>0</v>
      </c>
    </row>
    <row r="65" spans="1:7" ht="10.5" customHeight="1" thickBot="1" x14ac:dyDescent="0.3">
      <c r="F65" s="33"/>
    </row>
    <row r="66" spans="1:7" ht="26.25" thickBot="1" x14ac:dyDescent="0.3">
      <c r="A66" s="4"/>
      <c r="B66" s="8" t="s">
        <v>29</v>
      </c>
      <c r="C66" s="9" t="s">
        <v>3</v>
      </c>
      <c r="D66" s="10" t="s">
        <v>30</v>
      </c>
      <c r="E66" s="10" t="s">
        <v>31</v>
      </c>
      <c r="F66" s="10" t="s">
        <v>32</v>
      </c>
      <c r="G66" s="11" t="s">
        <v>33</v>
      </c>
    </row>
    <row r="67" spans="1:7" ht="19.5" customHeight="1" x14ac:dyDescent="0.25">
      <c r="B67" s="38">
        <v>21</v>
      </c>
      <c r="C67" s="94">
        <f>+'Issue Register'!C81</f>
        <v>0</v>
      </c>
      <c r="D67" s="106"/>
      <c r="E67" s="41"/>
      <c r="F67" s="94">
        <f>+'Issue Register'!I81</f>
        <v>0</v>
      </c>
      <c r="G67" s="97">
        <f>+'Issue Register'!J81</f>
        <v>0</v>
      </c>
    </row>
    <row r="68" spans="1:7" ht="19.5" customHeight="1" x14ac:dyDescent="0.25">
      <c r="B68" s="39">
        <v>22</v>
      </c>
      <c r="C68" s="95">
        <f>+'Issue Register'!C82</f>
        <v>0</v>
      </c>
      <c r="D68" s="107"/>
      <c r="E68" s="42"/>
      <c r="F68" s="95">
        <f>+'Issue Register'!I82</f>
        <v>0</v>
      </c>
      <c r="G68" s="98">
        <f>+'Issue Register'!J82</f>
        <v>0</v>
      </c>
    </row>
    <row r="69" spans="1:7" ht="19.5" customHeight="1" x14ac:dyDescent="0.25">
      <c r="B69" s="39">
        <v>23</v>
      </c>
      <c r="C69" s="95">
        <f>+'Issue Register'!C83</f>
        <v>0</v>
      </c>
      <c r="D69" s="107"/>
      <c r="E69" s="42"/>
      <c r="F69" s="95">
        <f>+'Issue Register'!I83</f>
        <v>0</v>
      </c>
      <c r="G69" s="98">
        <f>+'Issue Register'!J83</f>
        <v>0</v>
      </c>
    </row>
    <row r="70" spans="1:7" ht="19.5" customHeight="1" x14ac:dyDescent="0.25">
      <c r="B70" s="39">
        <v>24</v>
      </c>
      <c r="C70" s="95">
        <f>+'Issue Register'!C84</f>
        <v>0</v>
      </c>
      <c r="D70" s="107"/>
      <c r="E70" s="42"/>
      <c r="F70" s="95">
        <f>+'Issue Register'!I84</f>
        <v>0</v>
      </c>
      <c r="G70" s="98">
        <f>+'Issue Register'!J84</f>
        <v>0</v>
      </c>
    </row>
    <row r="71" spans="1:7" ht="19.5" customHeight="1" x14ac:dyDescent="0.25">
      <c r="B71" s="39">
        <v>25</v>
      </c>
      <c r="C71" s="95">
        <f>+'Issue Register'!C85</f>
        <v>0</v>
      </c>
      <c r="D71" s="107"/>
      <c r="E71" s="42"/>
      <c r="F71" s="95">
        <f>+'Issue Register'!I85</f>
        <v>0</v>
      </c>
      <c r="G71" s="98">
        <f>+'Issue Register'!J85</f>
        <v>0</v>
      </c>
    </row>
    <row r="72" spans="1:7" ht="19.5" customHeight="1" x14ac:dyDescent="0.25">
      <c r="B72" s="39">
        <v>26</v>
      </c>
      <c r="C72" s="95">
        <f>+'Issue Register'!C86</f>
        <v>0</v>
      </c>
      <c r="D72" s="107"/>
      <c r="E72" s="42"/>
      <c r="F72" s="95">
        <f>+'Issue Register'!I86</f>
        <v>0</v>
      </c>
      <c r="G72" s="98">
        <f>+'Issue Register'!J86</f>
        <v>0</v>
      </c>
    </row>
    <row r="73" spans="1:7" ht="19.5" customHeight="1" x14ac:dyDescent="0.25">
      <c r="B73" s="39">
        <v>27</v>
      </c>
      <c r="C73" s="95">
        <f>+'Issue Register'!C87</f>
        <v>0</v>
      </c>
      <c r="D73" s="107"/>
      <c r="E73" s="42"/>
      <c r="F73" s="95">
        <f>+'Issue Register'!I87</f>
        <v>0</v>
      </c>
      <c r="G73" s="98">
        <f>+'Issue Register'!J87</f>
        <v>0</v>
      </c>
    </row>
    <row r="74" spans="1:7" ht="19.5" customHeight="1" x14ac:dyDescent="0.25">
      <c r="B74" s="39">
        <v>28</v>
      </c>
      <c r="C74" s="95">
        <f>+'Issue Register'!C88</f>
        <v>0</v>
      </c>
      <c r="D74" s="107"/>
      <c r="E74" s="42"/>
      <c r="F74" s="95">
        <f>+'Issue Register'!I88</f>
        <v>0</v>
      </c>
      <c r="G74" s="98">
        <f>+'Issue Register'!J88</f>
        <v>0</v>
      </c>
    </row>
    <row r="75" spans="1:7" ht="19.5" customHeight="1" x14ac:dyDescent="0.25">
      <c r="B75" s="39">
        <v>29</v>
      </c>
      <c r="C75" s="95">
        <f>+'Issue Register'!C89</f>
        <v>0</v>
      </c>
      <c r="D75" s="107"/>
      <c r="E75" s="42"/>
      <c r="F75" s="95">
        <f>+'Issue Register'!I89</f>
        <v>0</v>
      </c>
      <c r="G75" s="98">
        <f>+'Issue Register'!J89</f>
        <v>0</v>
      </c>
    </row>
    <row r="76" spans="1:7" ht="19.5" customHeight="1" thickBot="1" x14ac:dyDescent="0.3">
      <c r="B76" s="40">
        <v>30</v>
      </c>
      <c r="C76" s="96">
        <f>+'Issue Register'!C90</f>
        <v>0</v>
      </c>
      <c r="D76" s="108"/>
      <c r="E76" s="43"/>
      <c r="F76" s="96">
        <f>+'Issue Register'!I90</f>
        <v>0</v>
      </c>
      <c r="G76" s="99">
        <f>+'Issue Register'!J90</f>
        <v>0</v>
      </c>
    </row>
    <row r="77" spans="1:7" x14ac:dyDescent="0.25">
      <c r="B77" s="124" t="s">
        <v>34</v>
      </c>
      <c r="C77" s="125"/>
      <c r="D77" s="125"/>
      <c r="E77" s="125"/>
      <c r="F77" s="125"/>
      <c r="G77" s="125"/>
    </row>
    <row r="78" spans="1:7" x14ac:dyDescent="0.25">
      <c r="B78" s="124" t="s">
        <v>35</v>
      </c>
      <c r="C78" s="125"/>
      <c r="D78" s="125"/>
      <c r="E78" s="125"/>
      <c r="F78" s="125"/>
      <c r="G78" s="125"/>
    </row>
    <row r="79" spans="1:7" ht="8.25" customHeight="1" x14ac:dyDescent="0.25"/>
    <row r="80" spans="1:7" ht="12.95" customHeight="1" x14ac:dyDescent="0.25">
      <c r="B80" s="118" t="s">
        <v>36</v>
      </c>
      <c r="C80" s="119"/>
      <c r="F80" s="81" t="s">
        <v>37</v>
      </c>
    </row>
    <row r="81" spans="1:7" x14ac:dyDescent="0.25">
      <c r="B81" s="82" t="s">
        <v>25</v>
      </c>
      <c r="C81" s="51"/>
      <c r="F81" s="83" t="s">
        <v>25</v>
      </c>
      <c r="G81" s="51"/>
    </row>
    <row r="82" spans="1:7" ht="21.75" customHeight="1" x14ac:dyDescent="0.25">
      <c r="B82" s="82" t="s">
        <v>26</v>
      </c>
      <c r="C82" s="52"/>
      <c r="F82" s="92" t="s">
        <v>26</v>
      </c>
      <c r="G82" s="52"/>
    </row>
    <row r="83" spans="1:7" x14ac:dyDescent="0.25">
      <c r="B83" s="82" t="s">
        <v>27</v>
      </c>
      <c r="C83" s="52"/>
      <c r="F83" s="92" t="s">
        <v>27</v>
      </c>
      <c r="G83" s="52"/>
    </row>
    <row r="84" spans="1:7" ht="7.5" customHeight="1" x14ac:dyDescent="0.25"/>
    <row r="85" spans="1:7" ht="42" customHeight="1" x14ac:dyDescent="0.25">
      <c r="B85" s="126"/>
      <c r="C85" s="126"/>
      <c r="D85" s="126"/>
      <c r="E85" s="126"/>
      <c r="F85" s="126"/>
      <c r="G85" s="126"/>
    </row>
    <row r="86" spans="1:7" ht="22.5" x14ac:dyDescent="0.3">
      <c r="B86" s="122" t="s">
        <v>38</v>
      </c>
      <c r="C86" s="122"/>
      <c r="D86" s="122"/>
      <c r="E86" s="122"/>
      <c r="F86" s="122"/>
      <c r="G86" s="122"/>
    </row>
    <row r="88" spans="1:7" x14ac:dyDescent="0.25">
      <c r="B88" s="118" t="str">
        <f>+B4</f>
        <v>Cost Centre:</v>
      </c>
      <c r="C88" s="123"/>
      <c r="D88" s="21" t="str">
        <f>+D4</f>
        <v>CC MEREBANK</v>
      </c>
    </row>
    <row r="89" spans="1:7" x14ac:dyDescent="0.25">
      <c r="B89" s="118" t="str">
        <f t="shared" ref="B89:B92" si="4">+B5</f>
        <v>Project Description:</v>
      </c>
      <c r="C89" s="123"/>
      <c r="D89" s="21" t="str">
        <f t="shared" ref="D89:D92" si="5">+D5</f>
        <v xml:space="preserve">Drain Cleaning &amp; verge maintenance on P82 from KM0.00 to 12.6 </v>
      </c>
    </row>
    <row r="90" spans="1:7" x14ac:dyDescent="0.25">
      <c r="B90" s="118" t="str">
        <f t="shared" si="4"/>
        <v>Project / Contract No:</v>
      </c>
      <c r="C90" s="123"/>
      <c r="D90" s="21" t="str">
        <f t="shared" si="5"/>
        <v>ZNQ5093/2/R4/CDUR/601/S25/2018/19</v>
      </c>
    </row>
    <row r="91" spans="1:7" x14ac:dyDescent="0.25">
      <c r="B91" s="118" t="str">
        <f t="shared" si="4"/>
        <v>Project Reference No:</v>
      </c>
      <c r="C91" s="123"/>
      <c r="D91" s="5" t="str">
        <f t="shared" si="5"/>
        <v>ZNQ5093/2/R4/CDUR/601/S25/2018/19</v>
      </c>
      <c r="F91" s="25" t="str">
        <f>+F7</f>
        <v>Contract Grade</v>
      </c>
    </row>
    <row r="92" spans="1:7" x14ac:dyDescent="0.25">
      <c r="B92" s="118" t="str">
        <f t="shared" si="4"/>
        <v>Date of Site Meeting:</v>
      </c>
      <c r="C92" s="123"/>
      <c r="D92" s="21">
        <f t="shared" si="5"/>
        <v>0</v>
      </c>
      <c r="F92" s="25">
        <f>+F8</f>
        <v>0</v>
      </c>
    </row>
    <row r="93" spans="1:7" ht="10.5" customHeight="1" thickBot="1" x14ac:dyDescent="0.3">
      <c r="F93" s="33"/>
    </row>
    <row r="94" spans="1:7" ht="26.25" thickBot="1" x14ac:dyDescent="0.3">
      <c r="A94" s="4"/>
      <c r="B94" s="8" t="s">
        <v>29</v>
      </c>
      <c r="C94" s="9" t="s">
        <v>3</v>
      </c>
      <c r="D94" s="10" t="s">
        <v>30</v>
      </c>
      <c r="E94" s="10" t="s">
        <v>31</v>
      </c>
      <c r="F94" s="10" t="s">
        <v>32</v>
      </c>
      <c r="G94" s="11" t="s">
        <v>33</v>
      </c>
    </row>
    <row r="95" spans="1:7" ht="19.5" customHeight="1" x14ac:dyDescent="0.25">
      <c r="B95" s="38">
        <v>31</v>
      </c>
      <c r="C95" s="94">
        <f>+'Issue Register'!C116</f>
        <v>0</v>
      </c>
      <c r="D95" s="106"/>
      <c r="E95" s="41"/>
      <c r="F95" s="94">
        <f>+'Issue Register'!I116</f>
        <v>0</v>
      </c>
      <c r="G95" s="97">
        <f>+'Issue Register'!J116</f>
        <v>0</v>
      </c>
    </row>
    <row r="96" spans="1:7" ht="19.5" customHeight="1" x14ac:dyDescent="0.25">
      <c r="B96" s="39">
        <v>32</v>
      </c>
      <c r="C96" s="95">
        <f>+'Issue Register'!C117</f>
        <v>0</v>
      </c>
      <c r="D96" s="107"/>
      <c r="E96" s="42"/>
      <c r="F96" s="95">
        <f>+'Issue Register'!I117</f>
        <v>0</v>
      </c>
      <c r="G96" s="98">
        <f>+'Issue Register'!J117</f>
        <v>0</v>
      </c>
    </row>
    <row r="97" spans="2:7" ht="19.5" customHeight="1" x14ac:dyDescent="0.25">
      <c r="B97" s="39">
        <v>33</v>
      </c>
      <c r="C97" s="95">
        <f>+'Issue Register'!C118</f>
        <v>0</v>
      </c>
      <c r="D97" s="107"/>
      <c r="E97" s="42"/>
      <c r="F97" s="95">
        <f>+'Issue Register'!I118</f>
        <v>0</v>
      </c>
      <c r="G97" s="98">
        <f>+'Issue Register'!J118</f>
        <v>0</v>
      </c>
    </row>
    <row r="98" spans="2:7" ht="19.5" customHeight="1" x14ac:dyDescent="0.25">
      <c r="B98" s="39">
        <v>34</v>
      </c>
      <c r="C98" s="95">
        <f>+'Issue Register'!C119</f>
        <v>0</v>
      </c>
      <c r="D98" s="107"/>
      <c r="E98" s="42"/>
      <c r="F98" s="95">
        <f>+'Issue Register'!I119</f>
        <v>0</v>
      </c>
      <c r="G98" s="98">
        <f>+'Issue Register'!J119</f>
        <v>0</v>
      </c>
    </row>
    <row r="99" spans="2:7" ht="19.5" customHeight="1" x14ac:dyDescent="0.25">
      <c r="B99" s="39">
        <v>35</v>
      </c>
      <c r="C99" s="95">
        <f>+'Issue Register'!C120</f>
        <v>0</v>
      </c>
      <c r="D99" s="107"/>
      <c r="E99" s="42"/>
      <c r="F99" s="95">
        <f>+'Issue Register'!I120</f>
        <v>0</v>
      </c>
      <c r="G99" s="98">
        <f>+'Issue Register'!J120</f>
        <v>0</v>
      </c>
    </row>
    <row r="100" spans="2:7" ht="19.5" customHeight="1" x14ac:dyDescent="0.25">
      <c r="B100" s="39">
        <v>36</v>
      </c>
      <c r="C100" s="95">
        <f>+'Issue Register'!C121</f>
        <v>0</v>
      </c>
      <c r="D100" s="107"/>
      <c r="E100" s="42"/>
      <c r="F100" s="95">
        <f>+'Issue Register'!I121</f>
        <v>0</v>
      </c>
      <c r="G100" s="98">
        <f>+'Issue Register'!J121</f>
        <v>0</v>
      </c>
    </row>
    <row r="101" spans="2:7" ht="19.5" customHeight="1" x14ac:dyDescent="0.25">
      <c r="B101" s="39">
        <v>37</v>
      </c>
      <c r="C101" s="95">
        <f>+'Issue Register'!C122</f>
        <v>0</v>
      </c>
      <c r="D101" s="107"/>
      <c r="E101" s="42"/>
      <c r="F101" s="95">
        <f>+'Issue Register'!I122</f>
        <v>0</v>
      </c>
      <c r="G101" s="98">
        <f>+'Issue Register'!J122</f>
        <v>0</v>
      </c>
    </row>
    <row r="102" spans="2:7" ht="19.5" customHeight="1" x14ac:dyDescent="0.25">
      <c r="B102" s="39">
        <v>38</v>
      </c>
      <c r="C102" s="95">
        <f>+'Issue Register'!C123</f>
        <v>0</v>
      </c>
      <c r="D102" s="107"/>
      <c r="E102" s="42"/>
      <c r="F102" s="95">
        <f>+'Issue Register'!I123</f>
        <v>0</v>
      </c>
      <c r="G102" s="98">
        <f>+'Issue Register'!J123</f>
        <v>0</v>
      </c>
    </row>
    <row r="103" spans="2:7" ht="19.5" customHeight="1" x14ac:dyDescent="0.25">
      <c r="B103" s="39">
        <v>39</v>
      </c>
      <c r="C103" s="95">
        <f>+'Issue Register'!C124</f>
        <v>0</v>
      </c>
      <c r="D103" s="107"/>
      <c r="E103" s="42"/>
      <c r="F103" s="95">
        <f>+'Issue Register'!I124</f>
        <v>0</v>
      </c>
      <c r="G103" s="98">
        <f>+'Issue Register'!J124</f>
        <v>0</v>
      </c>
    </row>
    <row r="104" spans="2:7" ht="19.5" customHeight="1" thickBot="1" x14ac:dyDescent="0.3">
      <c r="B104" s="40">
        <v>40</v>
      </c>
      <c r="C104" s="96">
        <f>+'Issue Register'!C125</f>
        <v>0</v>
      </c>
      <c r="D104" s="108"/>
      <c r="E104" s="43"/>
      <c r="F104" s="96">
        <f>+'Issue Register'!I125</f>
        <v>0</v>
      </c>
      <c r="G104" s="99">
        <f>+'Issue Register'!J125</f>
        <v>0</v>
      </c>
    </row>
    <row r="105" spans="2:7" x14ac:dyDescent="0.25">
      <c r="B105" s="124" t="s">
        <v>34</v>
      </c>
      <c r="C105" s="125"/>
      <c r="D105" s="125"/>
      <c r="E105" s="125"/>
      <c r="F105" s="125"/>
      <c r="G105" s="125"/>
    </row>
    <row r="106" spans="2:7" x14ac:dyDescent="0.25">
      <c r="B106" s="124" t="s">
        <v>35</v>
      </c>
      <c r="C106" s="125"/>
      <c r="D106" s="125"/>
      <c r="E106" s="125"/>
      <c r="F106" s="125"/>
      <c r="G106" s="125"/>
    </row>
    <row r="107" spans="2:7" ht="10.5" customHeight="1" x14ac:dyDescent="0.25"/>
    <row r="108" spans="2:7" ht="13.5" customHeight="1" x14ac:dyDescent="0.25">
      <c r="B108" s="118" t="s">
        <v>36</v>
      </c>
      <c r="C108" s="119"/>
      <c r="F108" s="81" t="s">
        <v>37</v>
      </c>
    </row>
    <row r="109" spans="2:7" x14ac:dyDescent="0.25">
      <c r="B109" s="82" t="s">
        <v>25</v>
      </c>
      <c r="C109" s="51"/>
      <c r="F109" s="83" t="s">
        <v>25</v>
      </c>
      <c r="G109" s="51"/>
    </row>
    <row r="110" spans="2:7" ht="21" customHeight="1" x14ac:dyDescent="0.25">
      <c r="B110" s="82" t="s">
        <v>26</v>
      </c>
      <c r="C110" s="52"/>
      <c r="F110" s="92" t="s">
        <v>26</v>
      </c>
      <c r="G110" s="52"/>
    </row>
    <row r="111" spans="2:7" x14ac:dyDescent="0.25">
      <c r="B111" s="82" t="s">
        <v>27</v>
      </c>
      <c r="C111" s="52"/>
      <c r="F111" s="92" t="s">
        <v>27</v>
      </c>
      <c r="G111" s="52"/>
    </row>
    <row r="112" spans="2:7" ht="42" customHeight="1" x14ac:dyDescent="0.25">
      <c r="B112" s="126"/>
      <c r="C112" s="126"/>
      <c r="D112" s="126"/>
      <c r="E112" s="126"/>
      <c r="F112" s="126"/>
      <c r="G112" s="126"/>
    </row>
    <row r="113" spans="1:7" ht="22.5" x14ac:dyDescent="0.3">
      <c r="B113" s="122" t="s">
        <v>38</v>
      </c>
      <c r="C113" s="122"/>
      <c r="D113" s="122"/>
      <c r="E113" s="122"/>
      <c r="F113" s="122"/>
      <c r="G113" s="122"/>
    </row>
    <row r="114" spans="1:7" ht="9.75" customHeight="1" x14ac:dyDescent="0.25"/>
    <row r="115" spans="1:7" x14ac:dyDescent="0.25">
      <c r="B115" s="118" t="str">
        <f>+B4</f>
        <v>Cost Centre:</v>
      </c>
      <c r="C115" s="123"/>
      <c r="D115" s="21" t="str">
        <f>+D4</f>
        <v>CC MEREBANK</v>
      </c>
    </row>
    <row r="116" spans="1:7" x14ac:dyDescent="0.25">
      <c r="B116" s="118" t="str">
        <f t="shared" ref="B116:B119" si="6">+B5</f>
        <v>Project Description:</v>
      </c>
      <c r="C116" s="123"/>
      <c r="D116" s="21" t="str">
        <f t="shared" ref="D116:D119" si="7">+D5</f>
        <v xml:space="preserve">Drain Cleaning &amp; verge maintenance on P82 from KM0.00 to 12.6 </v>
      </c>
    </row>
    <row r="117" spans="1:7" x14ac:dyDescent="0.25">
      <c r="B117" s="118" t="str">
        <f t="shared" si="6"/>
        <v>Project / Contract No:</v>
      </c>
      <c r="C117" s="123"/>
      <c r="D117" s="21" t="str">
        <f t="shared" si="7"/>
        <v>ZNQ5093/2/R4/CDUR/601/S25/2018/19</v>
      </c>
    </row>
    <row r="118" spans="1:7" x14ac:dyDescent="0.25">
      <c r="B118" s="118" t="str">
        <f t="shared" si="6"/>
        <v>Project Reference No:</v>
      </c>
      <c r="C118" s="123"/>
      <c r="D118" s="5" t="str">
        <f t="shared" si="7"/>
        <v>ZNQ5093/2/R4/CDUR/601/S25/2018/19</v>
      </c>
      <c r="F118" s="25" t="str">
        <f>+F7</f>
        <v>Contract Grade</v>
      </c>
    </row>
    <row r="119" spans="1:7" x14ac:dyDescent="0.25">
      <c r="B119" s="118" t="str">
        <f t="shared" si="6"/>
        <v>Date of Site Meeting:</v>
      </c>
      <c r="C119" s="123"/>
      <c r="D119" s="21">
        <f t="shared" si="7"/>
        <v>0</v>
      </c>
      <c r="F119" s="25">
        <f>+F8</f>
        <v>0</v>
      </c>
    </row>
    <row r="120" spans="1:7" ht="9.1999999999999993" customHeight="1" thickBot="1" x14ac:dyDescent="0.3">
      <c r="F120" s="33"/>
    </row>
    <row r="121" spans="1:7" ht="26.25" thickBot="1" x14ac:dyDescent="0.3">
      <c r="A121" s="4"/>
      <c r="B121" s="8" t="s">
        <v>29</v>
      </c>
      <c r="C121" s="9" t="s">
        <v>3</v>
      </c>
      <c r="D121" s="10" t="s">
        <v>30</v>
      </c>
      <c r="E121" s="10" t="s">
        <v>31</v>
      </c>
      <c r="F121" s="10" t="s">
        <v>32</v>
      </c>
      <c r="G121" s="11" t="s">
        <v>33</v>
      </c>
    </row>
    <row r="122" spans="1:7" ht="19.5" customHeight="1" x14ac:dyDescent="0.25">
      <c r="B122" s="38">
        <v>41</v>
      </c>
      <c r="C122" s="94">
        <f>+'Issue Register'!C151</f>
        <v>0</v>
      </c>
      <c r="D122" s="106"/>
      <c r="E122" s="41"/>
      <c r="F122" s="94">
        <f>+'Issue Register'!I151</f>
        <v>0</v>
      </c>
      <c r="G122" s="97">
        <f>+'Issue Register'!J151</f>
        <v>0</v>
      </c>
    </row>
    <row r="123" spans="1:7" ht="19.5" customHeight="1" x14ac:dyDescent="0.25">
      <c r="B123" s="39">
        <v>42</v>
      </c>
      <c r="C123" s="95">
        <f>+'Issue Register'!C152</f>
        <v>0</v>
      </c>
      <c r="D123" s="107"/>
      <c r="E123" s="42"/>
      <c r="F123" s="95">
        <f>+'Issue Register'!I152</f>
        <v>0</v>
      </c>
      <c r="G123" s="98">
        <f>+'Issue Register'!J152</f>
        <v>0</v>
      </c>
    </row>
    <row r="124" spans="1:7" ht="19.5" customHeight="1" x14ac:dyDescent="0.25">
      <c r="B124" s="39">
        <v>43</v>
      </c>
      <c r="C124" s="95">
        <f>+'Issue Register'!C153</f>
        <v>0</v>
      </c>
      <c r="D124" s="107"/>
      <c r="E124" s="42"/>
      <c r="F124" s="95">
        <f>+'Issue Register'!I153</f>
        <v>0</v>
      </c>
      <c r="G124" s="98">
        <f>+'Issue Register'!J153</f>
        <v>0</v>
      </c>
    </row>
    <row r="125" spans="1:7" ht="19.5" customHeight="1" x14ac:dyDescent="0.25">
      <c r="B125" s="39">
        <v>44</v>
      </c>
      <c r="C125" s="95">
        <f>+'Issue Register'!C154</f>
        <v>0</v>
      </c>
      <c r="D125" s="107"/>
      <c r="E125" s="42"/>
      <c r="F125" s="95">
        <f>+'Issue Register'!I154</f>
        <v>0</v>
      </c>
      <c r="G125" s="98">
        <f>+'Issue Register'!J154</f>
        <v>0</v>
      </c>
    </row>
    <row r="126" spans="1:7" ht="19.5" customHeight="1" x14ac:dyDescent="0.25">
      <c r="B126" s="39">
        <v>45</v>
      </c>
      <c r="C126" s="95">
        <f>+'Issue Register'!C155</f>
        <v>0</v>
      </c>
      <c r="D126" s="107"/>
      <c r="E126" s="42"/>
      <c r="F126" s="95">
        <f>+'Issue Register'!I155</f>
        <v>0</v>
      </c>
      <c r="G126" s="98">
        <f>+'Issue Register'!J155</f>
        <v>0</v>
      </c>
    </row>
    <row r="127" spans="1:7" ht="19.5" customHeight="1" x14ac:dyDescent="0.25">
      <c r="B127" s="39">
        <v>46</v>
      </c>
      <c r="C127" s="95">
        <f>+'Issue Register'!C156</f>
        <v>0</v>
      </c>
      <c r="D127" s="107"/>
      <c r="E127" s="42"/>
      <c r="F127" s="95">
        <f>+'Issue Register'!I156</f>
        <v>0</v>
      </c>
      <c r="G127" s="98">
        <f>+'Issue Register'!J156</f>
        <v>0</v>
      </c>
    </row>
    <row r="128" spans="1:7" ht="19.5" customHeight="1" x14ac:dyDescent="0.25">
      <c r="B128" s="39">
        <v>47</v>
      </c>
      <c r="C128" s="95">
        <f>+'Issue Register'!C157</f>
        <v>0</v>
      </c>
      <c r="D128" s="107"/>
      <c r="E128" s="42"/>
      <c r="F128" s="95">
        <f>+'Issue Register'!I157</f>
        <v>0</v>
      </c>
      <c r="G128" s="98">
        <f>+'Issue Register'!J157</f>
        <v>0</v>
      </c>
    </row>
    <row r="129" spans="2:7" ht="19.5" customHeight="1" x14ac:dyDescent="0.25">
      <c r="B129" s="39">
        <v>48</v>
      </c>
      <c r="C129" s="95">
        <f>+'Issue Register'!C158</f>
        <v>0</v>
      </c>
      <c r="D129" s="107"/>
      <c r="E129" s="42"/>
      <c r="F129" s="95">
        <f>+'Issue Register'!I158</f>
        <v>0</v>
      </c>
      <c r="G129" s="98">
        <f>+'Issue Register'!J158</f>
        <v>0</v>
      </c>
    </row>
    <row r="130" spans="2:7" ht="19.5" customHeight="1" x14ac:dyDescent="0.25">
      <c r="B130" s="39">
        <v>49</v>
      </c>
      <c r="C130" s="95">
        <f>+'Issue Register'!C159</f>
        <v>0</v>
      </c>
      <c r="D130" s="107"/>
      <c r="E130" s="42"/>
      <c r="F130" s="95">
        <f>+'Issue Register'!I159</f>
        <v>0</v>
      </c>
      <c r="G130" s="98">
        <f>+'Issue Register'!J159</f>
        <v>0</v>
      </c>
    </row>
    <row r="131" spans="2:7" ht="19.5" customHeight="1" thickBot="1" x14ac:dyDescent="0.3">
      <c r="B131" s="40">
        <v>50</v>
      </c>
      <c r="C131" s="96">
        <f>+'Issue Register'!C160</f>
        <v>0</v>
      </c>
      <c r="D131" s="108"/>
      <c r="E131" s="43"/>
      <c r="F131" s="96">
        <f>+'Issue Register'!I160</f>
        <v>0</v>
      </c>
      <c r="G131" s="99">
        <f>+'Issue Register'!J160</f>
        <v>0</v>
      </c>
    </row>
    <row r="132" spans="2:7" x14ac:dyDescent="0.25">
      <c r="B132" s="124" t="s">
        <v>34</v>
      </c>
      <c r="C132" s="125"/>
      <c r="D132" s="125"/>
      <c r="E132" s="125"/>
      <c r="F132" s="125"/>
      <c r="G132" s="125"/>
    </row>
    <row r="133" spans="2:7" x14ac:dyDescent="0.25">
      <c r="B133" s="124" t="s">
        <v>35</v>
      </c>
      <c r="C133" s="125"/>
      <c r="D133" s="125"/>
      <c r="E133" s="125"/>
      <c r="F133" s="125"/>
      <c r="G133" s="125"/>
    </row>
    <row r="134" spans="2:7" ht="10.5" customHeight="1" x14ac:dyDescent="0.25"/>
    <row r="135" spans="2:7" ht="13.5" customHeight="1" x14ac:dyDescent="0.25">
      <c r="B135" s="118" t="s">
        <v>36</v>
      </c>
      <c r="C135" s="119"/>
      <c r="F135" s="81" t="s">
        <v>37</v>
      </c>
    </row>
    <row r="136" spans="2:7" x14ac:dyDescent="0.25">
      <c r="B136" s="82" t="s">
        <v>25</v>
      </c>
      <c r="C136" s="51"/>
      <c r="F136" s="83" t="s">
        <v>25</v>
      </c>
      <c r="G136" s="51"/>
    </row>
    <row r="137" spans="2:7" ht="21.75" customHeight="1" x14ac:dyDescent="0.25">
      <c r="B137" s="82" t="s">
        <v>26</v>
      </c>
      <c r="C137" s="52"/>
      <c r="F137" s="92" t="s">
        <v>26</v>
      </c>
      <c r="G137" s="52"/>
    </row>
    <row r="138" spans="2:7" x14ac:dyDescent="0.25">
      <c r="B138" s="82" t="s">
        <v>27</v>
      </c>
      <c r="C138" s="52"/>
      <c r="F138" s="92" t="s">
        <v>27</v>
      </c>
      <c r="G138" s="52"/>
    </row>
    <row r="139" spans="2:7" ht="42" customHeight="1" x14ac:dyDescent="0.25">
      <c r="B139" s="126"/>
      <c r="C139" s="126"/>
      <c r="D139" s="126"/>
      <c r="E139" s="126"/>
      <c r="F139" s="126"/>
      <c r="G139" s="126"/>
    </row>
    <row r="140" spans="2:7" ht="22.5" x14ac:dyDescent="0.3">
      <c r="B140" s="122" t="s">
        <v>38</v>
      </c>
      <c r="C140" s="122"/>
      <c r="D140" s="122"/>
      <c r="E140" s="122"/>
      <c r="F140" s="122"/>
      <c r="G140" s="122"/>
    </row>
    <row r="142" spans="2:7" x14ac:dyDescent="0.25">
      <c r="B142" s="118" t="str">
        <f>+B4</f>
        <v>Cost Centre:</v>
      </c>
      <c r="C142" s="123"/>
      <c r="D142" s="21" t="str">
        <f>+D4</f>
        <v>CC MEREBANK</v>
      </c>
    </row>
    <row r="143" spans="2:7" x14ac:dyDescent="0.25">
      <c r="B143" s="118" t="str">
        <f t="shared" ref="B143:B146" si="8">+B5</f>
        <v>Project Description:</v>
      </c>
      <c r="C143" s="123"/>
      <c r="D143" s="21" t="str">
        <f t="shared" ref="D143:D146" si="9">+D5</f>
        <v xml:space="preserve">Drain Cleaning &amp; verge maintenance on P82 from KM0.00 to 12.6 </v>
      </c>
    </row>
    <row r="144" spans="2:7" x14ac:dyDescent="0.25">
      <c r="B144" s="118" t="str">
        <f t="shared" si="8"/>
        <v>Project / Contract No:</v>
      </c>
      <c r="C144" s="123"/>
      <c r="D144" s="21" t="str">
        <f t="shared" si="9"/>
        <v>ZNQ5093/2/R4/CDUR/601/S25/2018/19</v>
      </c>
    </row>
    <row r="145" spans="1:7" x14ac:dyDescent="0.25">
      <c r="B145" s="118" t="str">
        <f t="shared" si="8"/>
        <v>Project Reference No:</v>
      </c>
      <c r="C145" s="123"/>
      <c r="D145" s="5" t="str">
        <f t="shared" si="9"/>
        <v>ZNQ5093/2/R4/CDUR/601/S25/2018/19</v>
      </c>
      <c r="F145" s="25" t="str">
        <f>+F7</f>
        <v>Contract Grade</v>
      </c>
    </row>
    <row r="146" spans="1:7" x14ac:dyDescent="0.25">
      <c r="B146" s="118" t="str">
        <f t="shared" si="8"/>
        <v>Date of Site Meeting:</v>
      </c>
      <c r="C146" s="123"/>
      <c r="D146" s="21">
        <f t="shared" si="9"/>
        <v>0</v>
      </c>
      <c r="F146" s="25">
        <f>+F8</f>
        <v>0</v>
      </c>
    </row>
    <row r="147" spans="1:7" ht="10.5" customHeight="1" thickBot="1" x14ac:dyDescent="0.3">
      <c r="F147" s="33"/>
    </row>
    <row r="148" spans="1:7" ht="26.25" thickBot="1" x14ac:dyDescent="0.3">
      <c r="A148" s="4"/>
      <c r="B148" s="8" t="s">
        <v>29</v>
      </c>
      <c r="C148" s="9" t="s">
        <v>3</v>
      </c>
      <c r="D148" s="10" t="s">
        <v>30</v>
      </c>
      <c r="E148" s="10" t="s">
        <v>31</v>
      </c>
      <c r="F148" s="10" t="s">
        <v>32</v>
      </c>
      <c r="G148" s="11" t="s">
        <v>33</v>
      </c>
    </row>
    <row r="149" spans="1:7" ht="19.5" customHeight="1" x14ac:dyDescent="0.25">
      <c r="B149" s="38">
        <v>51</v>
      </c>
      <c r="C149" s="94">
        <f>+'Issue Register'!C186</f>
        <v>0</v>
      </c>
      <c r="D149" s="106"/>
      <c r="E149" s="41"/>
      <c r="F149" s="94">
        <f>+'Issue Register'!I186</f>
        <v>0</v>
      </c>
      <c r="G149" s="97">
        <f>+'Issue Register'!J186</f>
        <v>0</v>
      </c>
    </row>
    <row r="150" spans="1:7" ht="19.5" customHeight="1" x14ac:dyDescent="0.25">
      <c r="B150" s="39">
        <v>52</v>
      </c>
      <c r="C150" s="95">
        <f>+'Issue Register'!C187</f>
        <v>0</v>
      </c>
      <c r="D150" s="107"/>
      <c r="E150" s="42"/>
      <c r="F150" s="95">
        <f>+'Issue Register'!I187</f>
        <v>0</v>
      </c>
      <c r="G150" s="98">
        <f>+'Issue Register'!J187</f>
        <v>0</v>
      </c>
    </row>
    <row r="151" spans="1:7" ht="19.5" customHeight="1" x14ac:dyDescent="0.25">
      <c r="B151" s="39">
        <v>53</v>
      </c>
      <c r="C151" s="95">
        <f>+'Issue Register'!C188</f>
        <v>0</v>
      </c>
      <c r="D151" s="107"/>
      <c r="E151" s="42"/>
      <c r="F151" s="95">
        <f>+'Issue Register'!I188</f>
        <v>0</v>
      </c>
      <c r="G151" s="98">
        <f>+'Issue Register'!J188</f>
        <v>0</v>
      </c>
    </row>
    <row r="152" spans="1:7" ht="19.5" customHeight="1" x14ac:dyDescent="0.25">
      <c r="B152" s="39">
        <v>54</v>
      </c>
      <c r="C152" s="95">
        <f>+'Issue Register'!C189</f>
        <v>0</v>
      </c>
      <c r="D152" s="107"/>
      <c r="E152" s="42"/>
      <c r="F152" s="95">
        <f>+'Issue Register'!I189</f>
        <v>0</v>
      </c>
      <c r="G152" s="98">
        <f>+'Issue Register'!J189</f>
        <v>0</v>
      </c>
    </row>
    <row r="153" spans="1:7" ht="19.5" customHeight="1" x14ac:dyDescent="0.25">
      <c r="B153" s="39">
        <v>55</v>
      </c>
      <c r="C153" s="95">
        <f>+'Issue Register'!C190</f>
        <v>0</v>
      </c>
      <c r="D153" s="107"/>
      <c r="E153" s="42"/>
      <c r="F153" s="95">
        <f>+'Issue Register'!I190</f>
        <v>0</v>
      </c>
      <c r="G153" s="98">
        <f>+'Issue Register'!J190</f>
        <v>0</v>
      </c>
    </row>
    <row r="154" spans="1:7" ht="19.5" customHeight="1" x14ac:dyDescent="0.25">
      <c r="B154" s="39">
        <v>56</v>
      </c>
      <c r="C154" s="95">
        <f>+'Issue Register'!C191</f>
        <v>0</v>
      </c>
      <c r="D154" s="107"/>
      <c r="E154" s="42"/>
      <c r="F154" s="95">
        <f>+'Issue Register'!I191</f>
        <v>0</v>
      </c>
      <c r="G154" s="98">
        <f>+'Issue Register'!J191</f>
        <v>0</v>
      </c>
    </row>
    <row r="155" spans="1:7" ht="19.5" customHeight="1" x14ac:dyDescent="0.25">
      <c r="B155" s="39">
        <v>57</v>
      </c>
      <c r="C155" s="95">
        <f>+'Issue Register'!C192</f>
        <v>0</v>
      </c>
      <c r="D155" s="107"/>
      <c r="E155" s="42"/>
      <c r="F155" s="95">
        <f>+'Issue Register'!I192</f>
        <v>0</v>
      </c>
      <c r="G155" s="98">
        <f>+'Issue Register'!J192</f>
        <v>0</v>
      </c>
    </row>
    <row r="156" spans="1:7" ht="19.5" customHeight="1" x14ac:dyDescent="0.25">
      <c r="B156" s="39">
        <v>58</v>
      </c>
      <c r="C156" s="95">
        <f>+'Issue Register'!C193</f>
        <v>0</v>
      </c>
      <c r="D156" s="107"/>
      <c r="E156" s="42"/>
      <c r="F156" s="95">
        <f>+'Issue Register'!I193</f>
        <v>0</v>
      </c>
      <c r="G156" s="98">
        <f>+'Issue Register'!J193</f>
        <v>0</v>
      </c>
    </row>
    <row r="157" spans="1:7" ht="19.5" customHeight="1" x14ac:dyDescent="0.25">
      <c r="B157" s="39">
        <v>59</v>
      </c>
      <c r="C157" s="95">
        <f>+'Issue Register'!C194</f>
        <v>0</v>
      </c>
      <c r="D157" s="107"/>
      <c r="E157" s="42"/>
      <c r="F157" s="95">
        <f>+'Issue Register'!I194</f>
        <v>0</v>
      </c>
      <c r="G157" s="98">
        <f>+'Issue Register'!J194</f>
        <v>0</v>
      </c>
    </row>
    <row r="158" spans="1:7" ht="19.5" customHeight="1" thickBot="1" x14ac:dyDescent="0.3">
      <c r="B158" s="40">
        <v>60</v>
      </c>
      <c r="C158" s="96">
        <f>+'Issue Register'!C195</f>
        <v>0</v>
      </c>
      <c r="D158" s="108"/>
      <c r="E158" s="43"/>
      <c r="F158" s="96">
        <f>+'Issue Register'!I195</f>
        <v>0</v>
      </c>
      <c r="G158" s="99">
        <f>+'Issue Register'!J195</f>
        <v>0</v>
      </c>
    </row>
    <row r="159" spans="1:7" x14ac:dyDescent="0.25">
      <c r="B159" s="124" t="s">
        <v>34</v>
      </c>
      <c r="C159" s="125"/>
      <c r="D159" s="125"/>
      <c r="E159" s="125"/>
      <c r="F159" s="125"/>
      <c r="G159" s="125"/>
    </row>
    <row r="160" spans="1:7" x14ac:dyDescent="0.25">
      <c r="B160" s="124" t="s">
        <v>35</v>
      </c>
      <c r="C160" s="125"/>
      <c r="D160" s="125"/>
      <c r="E160" s="125"/>
      <c r="F160" s="125"/>
      <c r="G160" s="125"/>
    </row>
    <row r="161" spans="1:7" ht="10.5" customHeight="1" x14ac:dyDescent="0.25"/>
    <row r="162" spans="1:7" ht="12" customHeight="1" x14ac:dyDescent="0.25">
      <c r="B162" s="118" t="s">
        <v>36</v>
      </c>
      <c r="C162" s="119"/>
      <c r="F162" s="81" t="s">
        <v>37</v>
      </c>
    </row>
    <row r="163" spans="1:7" x14ac:dyDescent="0.25">
      <c r="B163" s="82" t="s">
        <v>25</v>
      </c>
      <c r="C163" s="51"/>
      <c r="F163" s="83" t="s">
        <v>25</v>
      </c>
      <c r="G163" s="51"/>
    </row>
    <row r="164" spans="1:7" x14ac:dyDescent="0.25">
      <c r="B164" s="82" t="s">
        <v>26</v>
      </c>
      <c r="C164" s="52"/>
      <c r="F164" s="92" t="s">
        <v>26</v>
      </c>
      <c r="G164" s="52"/>
    </row>
    <row r="165" spans="1:7" x14ac:dyDescent="0.25">
      <c r="B165" s="82" t="s">
        <v>27</v>
      </c>
      <c r="C165" s="52"/>
      <c r="F165" s="92" t="s">
        <v>27</v>
      </c>
      <c r="G165" s="52"/>
    </row>
    <row r="166" spans="1:7" ht="42" customHeight="1" x14ac:dyDescent="0.25">
      <c r="B166" s="126"/>
      <c r="C166" s="126"/>
      <c r="D166" s="126"/>
      <c r="E166" s="126"/>
      <c r="F166" s="126"/>
      <c r="G166" s="126"/>
    </row>
    <row r="167" spans="1:7" ht="22.5" x14ac:dyDescent="0.3">
      <c r="B167" s="122" t="s">
        <v>38</v>
      </c>
      <c r="C167" s="122"/>
      <c r="D167" s="122"/>
      <c r="E167" s="122"/>
      <c r="F167" s="122"/>
      <c r="G167" s="122"/>
    </row>
    <row r="168" spans="1:7" ht="9.1999999999999993" customHeight="1" x14ac:dyDescent="0.25"/>
    <row r="169" spans="1:7" x14ac:dyDescent="0.25">
      <c r="B169" s="118" t="str">
        <f>+B4</f>
        <v>Cost Centre:</v>
      </c>
      <c r="C169" s="123"/>
      <c r="D169" s="21" t="str">
        <f>+D4</f>
        <v>CC MEREBANK</v>
      </c>
    </row>
    <row r="170" spans="1:7" x14ac:dyDescent="0.25">
      <c r="B170" s="118" t="str">
        <f t="shared" ref="B170:B173" si="10">+B5</f>
        <v>Project Description:</v>
      </c>
      <c r="C170" s="123"/>
      <c r="D170" s="21" t="str">
        <f t="shared" ref="D170:D173" si="11">+D5</f>
        <v xml:space="preserve">Drain Cleaning &amp; verge maintenance on P82 from KM0.00 to 12.6 </v>
      </c>
    </row>
    <row r="171" spans="1:7" x14ac:dyDescent="0.25">
      <c r="B171" s="118" t="str">
        <f t="shared" si="10"/>
        <v>Project / Contract No:</v>
      </c>
      <c r="C171" s="123"/>
      <c r="D171" s="21" t="str">
        <f t="shared" si="11"/>
        <v>ZNQ5093/2/R4/CDUR/601/S25/2018/19</v>
      </c>
    </row>
    <row r="172" spans="1:7" x14ac:dyDescent="0.25">
      <c r="B172" s="118" t="str">
        <f t="shared" si="10"/>
        <v>Project Reference No:</v>
      </c>
      <c r="C172" s="123"/>
      <c r="D172" s="5" t="str">
        <f t="shared" si="11"/>
        <v>ZNQ5093/2/R4/CDUR/601/S25/2018/19</v>
      </c>
      <c r="F172" s="25" t="str">
        <f>+F7</f>
        <v>Contract Grade</v>
      </c>
    </row>
    <row r="173" spans="1:7" x14ac:dyDescent="0.25">
      <c r="B173" s="118" t="str">
        <f t="shared" si="10"/>
        <v>Date of Site Meeting:</v>
      </c>
      <c r="C173" s="123"/>
      <c r="D173" s="21">
        <f t="shared" si="11"/>
        <v>0</v>
      </c>
      <c r="F173" s="25">
        <f>+F8</f>
        <v>0</v>
      </c>
    </row>
    <row r="174" spans="1:7" ht="9.1999999999999993" customHeight="1" thickBot="1" x14ac:dyDescent="0.3">
      <c r="F174" s="33"/>
    </row>
    <row r="175" spans="1:7" ht="26.25" thickBot="1" x14ac:dyDescent="0.3">
      <c r="A175" s="4"/>
      <c r="B175" s="8" t="s">
        <v>29</v>
      </c>
      <c r="C175" s="9" t="s">
        <v>3</v>
      </c>
      <c r="D175" s="10" t="s">
        <v>30</v>
      </c>
      <c r="E175" s="10" t="s">
        <v>31</v>
      </c>
      <c r="F175" s="10" t="s">
        <v>32</v>
      </c>
      <c r="G175" s="11" t="s">
        <v>33</v>
      </c>
    </row>
    <row r="176" spans="1:7" ht="19.5" customHeight="1" x14ac:dyDescent="0.25">
      <c r="B176" s="38">
        <v>61</v>
      </c>
      <c r="C176" s="94">
        <f>+'Issue Register'!C221</f>
        <v>0</v>
      </c>
      <c r="D176" s="106"/>
      <c r="E176" s="41"/>
      <c r="F176" s="94">
        <f>+'Issue Register'!I221</f>
        <v>0</v>
      </c>
      <c r="G176" s="97">
        <f>+'Issue Register'!J221</f>
        <v>0</v>
      </c>
    </row>
    <row r="177" spans="2:7" ht="19.5" customHeight="1" x14ac:dyDescent="0.25">
      <c r="B177" s="39">
        <v>62</v>
      </c>
      <c r="C177" s="95">
        <f>+'Issue Register'!C222</f>
        <v>0</v>
      </c>
      <c r="D177" s="107"/>
      <c r="E177" s="42"/>
      <c r="F177" s="95">
        <f>+'Issue Register'!I222</f>
        <v>0</v>
      </c>
      <c r="G177" s="98">
        <f>+'Issue Register'!J222</f>
        <v>0</v>
      </c>
    </row>
    <row r="178" spans="2:7" ht="19.5" customHeight="1" x14ac:dyDescent="0.25">
      <c r="B178" s="39">
        <v>63</v>
      </c>
      <c r="C178" s="95">
        <f>+'Issue Register'!C223</f>
        <v>0</v>
      </c>
      <c r="D178" s="107"/>
      <c r="E178" s="42"/>
      <c r="F178" s="95">
        <f>+'Issue Register'!I223</f>
        <v>0</v>
      </c>
      <c r="G178" s="98">
        <f>+'Issue Register'!J223</f>
        <v>0</v>
      </c>
    </row>
    <row r="179" spans="2:7" ht="19.5" customHeight="1" x14ac:dyDescent="0.25">
      <c r="B179" s="39">
        <v>64</v>
      </c>
      <c r="C179" s="95">
        <f>+'Issue Register'!C224</f>
        <v>0</v>
      </c>
      <c r="D179" s="107"/>
      <c r="E179" s="42"/>
      <c r="F179" s="95">
        <f>+'Issue Register'!I224</f>
        <v>0</v>
      </c>
      <c r="G179" s="98">
        <f>+'Issue Register'!J224</f>
        <v>0</v>
      </c>
    </row>
    <row r="180" spans="2:7" ht="19.5" customHeight="1" x14ac:dyDescent="0.25">
      <c r="B180" s="39">
        <v>65</v>
      </c>
      <c r="C180" s="95">
        <f>+'Issue Register'!C225</f>
        <v>0</v>
      </c>
      <c r="D180" s="107"/>
      <c r="E180" s="42"/>
      <c r="F180" s="95">
        <f>+'Issue Register'!I225</f>
        <v>0</v>
      </c>
      <c r="G180" s="98">
        <f>+'Issue Register'!J225</f>
        <v>0</v>
      </c>
    </row>
    <row r="181" spans="2:7" ht="19.5" customHeight="1" x14ac:dyDescent="0.25">
      <c r="B181" s="39">
        <v>66</v>
      </c>
      <c r="C181" s="95">
        <f>+'Issue Register'!C226</f>
        <v>0</v>
      </c>
      <c r="D181" s="107"/>
      <c r="E181" s="42"/>
      <c r="F181" s="95">
        <f>+'Issue Register'!I226</f>
        <v>0</v>
      </c>
      <c r="G181" s="98">
        <f>+'Issue Register'!J226</f>
        <v>0</v>
      </c>
    </row>
    <row r="182" spans="2:7" ht="19.5" customHeight="1" x14ac:dyDescent="0.25">
      <c r="B182" s="39">
        <v>67</v>
      </c>
      <c r="C182" s="95">
        <f>+'Issue Register'!C227</f>
        <v>0</v>
      </c>
      <c r="D182" s="107"/>
      <c r="E182" s="42"/>
      <c r="F182" s="95">
        <f>+'Issue Register'!I227</f>
        <v>0</v>
      </c>
      <c r="G182" s="98">
        <f>+'Issue Register'!J227</f>
        <v>0</v>
      </c>
    </row>
    <row r="183" spans="2:7" ht="19.5" customHeight="1" x14ac:dyDescent="0.25">
      <c r="B183" s="39">
        <v>68</v>
      </c>
      <c r="C183" s="95">
        <f>+'Issue Register'!C228</f>
        <v>0</v>
      </c>
      <c r="D183" s="107"/>
      <c r="E183" s="42"/>
      <c r="F183" s="95">
        <f>+'Issue Register'!I228</f>
        <v>0</v>
      </c>
      <c r="G183" s="98">
        <f>+'Issue Register'!J228</f>
        <v>0</v>
      </c>
    </row>
    <row r="184" spans="2:7" ht="19.5" customHeight="1" x14ac:dyDescent="0.25">
      <c r="B184" s="39">
        <v>69</v>
      </c>
      <c r="C184" s="95">
        <f>+'Issue Register'!C229</f>
        <v>0</v>
      </c>
      <c r="D184" s="107"/>
      <c r="E184" s="42"/>
      <c r="F184" s="95">
        <f>+'Issue Register'!I229</f>
        <v>0</v>
      </c>
      <c r="G184" s="98">
        <f>+'Issue Register'!J229</f>
        <v>0</v>
      </c>
    </row>
    <row r="185" spans="2:7" ht="19.5" customHeight="1" thickBot="1" x14ac:dyDescent="0.3">
      <c r="B185" s="40">
        <v>70</v>
      </c>
      <c r="C185" s="96">
        <f>+'Issue Register'!C230</f>
        <v>0</v>
      </c>
      <c r="D185" s="108"/>
      <c r="E185" s="43"/>
      <c r="F185" s="96">
        <f>+'Issue Register'!I230</f>
        <v>0</v>
      </c>
      <c r="G185" s="99">
        <f>+'Issue Register'!J230</f>
        <v>0</v>
      </c>
    </row>
    <row r="186" spans="2:7" x14ac:dyDescent="0.25">
      <c r="B186" s="124" t="s">
        <v>34</v>
      </c>
      <c r="C186" s="125"/>
      <c r="D186" s="125"/>
      <c r="E186" s="125"/>
      <c r="F186" s="125"/>
      <c r="G186" s="125"/>
    </row>
    <row r="187" spans="2:7" x14ac:dyDescent="0.25">
      <c r="B187" s="124" t="s">
        <v>35</v>
      </c>
      <c r="C187" s="125"/>
      <c r="D187" s="125"/>
      <c r="E187" s="125"/>
      <c r="F187" s="125"/>
      <c r="G187" s="125"/>
    </row>
    <row r="188" spans="2:7" ht="9.75" customHeight="1" x14ac:dyDescent="0.25"/>
    <row r="189" spans="2:7" ht="12" customHeight="1" x14ac:dyDescent="0.25">
      <c r="B189" s="118" t="s">
        <v>36</v>
      </c>
      <c r="C189" s="119"/>
      <c r="F189" s="81" t="s">
        <v>37</v>
      </c>
    </row>
    <row r="190" spans="2:7" x14ac:dyDescent="0.25">
      <c r="B190" s="82" t="s">
        <v>25</v>
      </c>
      <c r="C190" s="51"/>
      <c r="F190" s="83" t="s">
        <v>25</v>
      </c>
      <c r="G190" s="51"/>
    </row>
    <row r="191" spans="2:7" ht="27.2" customHeight="1" x14ac:dyDescent="0.25">
      <c r="B191" s="82" t="s">
        <v>26</v>
      </c>
      <c r="C191" s="52"/>
      <c r="F191" s="92" t="s">
        <v>26</v>
      </c>
      <c r="G191" s="52"/>
    </row>
    <row r="192" spans="2:7" x14ac:dyDescent="0.25">
      <c r="B192" s="82" t="s">
        <v>27</v>
      </c>
      <c r="C192" s="52"/>
      <c r="F192" s="92" t="s">
        <v>27</v>
      </c>
      <c r="G192" s="52"/>
    </row>
    <row r="193" spans="1:7" ht="42" customHeight="1" x14ac:dyDescent="0.25">
      <c r="B193" s="126"/>
      <c r="C193" s="126"/>
      <c r="D193" s="126"/>
      <c r="E193" s="126"/>
      <c r="F193" s="126"/>
      <c r="G193" s="126"/>
    </row>
    <row r="194" spans="1:7" ht="22.5" x14ac:dyDescent="0.3">
      <c r="B194" s="122" t="s">
        <v>38</v>
      </c>
      <c r="C194" s="122"/>
      <c r="D194" s="122"/>
      <c r="E194" s="122"/>
      <c r="F194" s="122"/>
      <c r="G194" s="122"/>
    </row>
    <row r="195" spans="1:7" ht="9.1999999999999993" customHeight="1" x14ac:dyDescent="0.25"/>
    <row r="196" spans="1:7" x14ac:dyDescent="0.25">
      <c r="B196" s="118" t="str">
        <f>+B4</f>
        <v>Cost Centre:</v>
      </c>
      <c r="C196" s="123"/>
      <c r="D196" s="21" t="str">
        <f>+D4</f>
        <v>CC MEREBANK</v>
      </c>
    </row>
    <row r="197" spans="1:7" x14ac:dyDescent="0.25">
      <c r="B197" s="118" t="str">
        <f t="shared" ref="B197:B200" si="12">+B5</f>
        <v>Project Description:</v>
      </c>
      <c r="C197" s="123"/>
      <c r="D197" s="21" t="str">
        <f t="shared" ref="D197:D200" si="13">+D5</f>
        <v xml:space="preserve">Drain Cleaning &amp; verge maintenance on P82 from KM0.00 to 12.6 </v>
      </c>
    </row>
    <row r="198" spans="1:7" x14ac:dyDescent="0.25">
      <c r="B198" s="118" t="str">
        <f t="shared" si="12"/>
        <v>Project / Contract No:</v>
      </c>
      <c r="C198" s="123"/>
      <c r="D198" s="21" t="str">
        <f t="shared" si="13"/>
        <v>ZNQ5093/2/R4/CDUR/601/S25/2018/19</v>
      </c>
    </row>
    <row r="199" spans="1:7" x14ac:dyDescent="0.25">
      <c r="B199" s="118" t="str">
        <f t="shared" si="12"/>
        <v>Project Reference No:</v>
      </c>
      <c r="C199" s="123"/>
      <c r="D199" s="5" t="str">
        <f t="shared" si="13"/>
        <v>ZNQ5093/2/R4/CDUR/601/S25/2018/19</v>
      </c>
      <c r="F199" s="25" t="str">
        <f>+F7</f>
        <v>Contract Grade</v>
      </c>
    </row>
    <row r="200" spans="1:7" x14ac:dyDescent="0.25">
      <c r="B200" s="118" t="str">
        <f t="shared" si="12"/>
        <v>Date of Site Meeting:</v>
      </c>
      <c r="C200" s="123"/>
      <c r="D200" s="21">
        <f t="shared" si="13"/>
        <v>0</v>
      </c>
      <c r="F200" s="25">
        <f>+F8</f>
        <v>0</v>
      </c>
    </row>
    <row r="201" spans="1:7" ht="9.1999999999999993" customHeight="1" thickBot="1" x14ac:dyDescent="0.3">
      <c r="F201" s="33"/>
    </row>
    <row r="202" spans="1:7" ht="26.25" thickBot="1" x14ac:dyDescent="0.3">
      <c r="A202" s="4"/>
      <c r="B202" s="8" t="s">
        <v>29</v>
      </c>
      <c r="C202" s="9" t="s">
        <v>3</v>
      </c>
      <c r="D202" s="10" t="s">
        <v>30</v>
      </c>
      <c r="E202" s="10" t="s">
        <v>31</v>
      </c>
      <c r="F202" s="10" t="s">
        <v>32</v>
      </c>
      <c r="G202" s="11" t="s">
        <v>33</v>
      </c>
    </row>
    <row r="203" spans="1:7" ht="19.5" customHeight="1" x14ac:dyDescent="0.25">
      <c r="B203" s="38">
        <v>71</v>
      </c>
      <c r="C203" s="94">
        <f>+'Issue Register'!C256</f>
        <v>0</v>
      </c>
      <c r="D203" s="106"/>
      <c r="E203" s="41"/>
      <c r="F203" s="94">
        <f>+'Issue Register'!I256</f>
        <v>0</v>
      </c>
      <c r="G203" s="97">
        <f>+'Issue Register'!J256</f>
        <v>0</v>
      </c>
    </row>
    <row r="204" spans="1:7" ht="19.5" customHeight="1" x14ac:dyDescent="0.25">
      <c r="B204" s="39">
        <v>72</v>
      </c>
      <c r="C204" s="95">
        <f>+'Issue Register'!C257</f>
        <v>0</v>
      </c>
      <c r="D204" s="107"/>
      <c r="E204" s="42"/>
      <c r="F204" s="95">
        <f>+'Issue Register'!I257</f>
        <v>0</v>
      </c>
      <c r="G204" s="98">
        <f>+'Issue Register'!J257</f>
        <v>0</v>
      </c>
    </row>
    <row r="205" spans="1:7" ht="19.5" customHeight="1" x14ac:dyDescent="0.25">
      <c r="B205" s="39">
        <v>73</v>
      </c>
      <c r="C205" s="95">
        <f>+'Issue Register'!C258</f>
        <v>0</v>
      </c>
      <c r="D205" s="107"/>
      <c r="E205" s="42"/>
      <c r="F205" s="95">
        <f>+'Issue Register'!I258</f>
        <v>0</v>
      </c>
      <c r="G205" s="98">
        <f>+'Issue Register'!J258</f>
        <v>0</v>
      </c>
    </row>
    <row r="206" spans="1:7" ht="19.5" customHeight="1" x14ac:dyDescent="0.25">
      <c r="B206" s="39">
        <v>74</v>
      </c>
      <c r="C206" s="95">
        <f>+'Issue Register'!C259</f>
        <v>0</v>
      </c>
      <c r="D206" s="107"/>
      <c r="E206" s="42"/>
      <c r="F206" s="95">
        <f>+'Issue Register'!I259</f>
        <v>0</v>
      </c>
      <c r="G206" s="98">
        <f>+'Issue Register'!J259</f>
        <v>0</v>
      </c>
    </row>
    <row r="207" spans="1:7" ht="19.5" customHeight="1" x14ac:dyDescent="0.25">
      <c r="B207" s="39">
        <v>75</v>
      </c>
      <c r="C207" s="95">
        <f>+'Issue Register'!C260</f>
        <v>0</v>
      </c>
      <c r="D207" s="107"/>
      <c r="E207" s="42"/>
      <c r="F207" s="95">
        <f>+'Issue Register'!I260</f>
        <v>0</v>
      </c>
      <c r="G207" s="98">
        <f>+'Issue Register'!J260</f>
        <v>0</v>
      </c>
    </row>
    <row r="208" spans="1:7" ht="19.5" customHeight="1" x14ac:dyDescent="0.25">
      <c r="B208" s="39">
        <v>76</v>
      </c>
      <c r="C208" s="95">
        <f>+'Issue Register'!C261</f>
        <v>0</v>
      </c>
      <c r="D208" s="107"/>
      <c r="E208" s="42"/>
      <c r="F208" s="95">
        <f>+'Issue Register'!I261</f>
        <v>0</v>
      </c>
      <c r="G208" s="98">
        <f>+'Issue Register'!J261</f>
        <v>0</v>
      </c>
    </row>
    <row r="209" spans="2:7" ht="19.5" customHeight="1" x14ac:dyDescent="0.25">
      <c r="B209" s="39">
        <v>77</v>
      </c>
      <c r="C209" s="95">
        <f>+'Issue Register'!C262</f>
        <v>0</v>
      </c>
      <c r="D209" s="107"/>
      <c r="E209" s="42"/>
      <c r="F209" s="95">
        <f>+'Issue Register'!I262</f>
        <v>0</v>
      </c>
      <c r="G209" s="98">
        <f>+'Issue Register'!J262</f>
        <v>0</v>
      </c>
    </row>
    <row r="210" spans="2:7" ht="19.5" customHeight="1" x14ac:dyDescent="0.25">
      <c r="B210" s="39">
        <v>78</v>
      </c>
      <c r="C210" s="95">
        <f>+'Issue Register'!C263</f>
        <v>0</v>
      </c>
      <c r="D210" s="107"/>
      <c r="E210" s="42"/>
      <c r="F210" s="95">
        <f>+'Issue Register'!I263</f>
        <v>0</v>
      </c>
      <c r="G210" s="98">
        <f>+'Issue Register'!J263</f>
        <v>0</v>
      </c>
    </row>
    <row r="211" spans="2:7" ht="19.5" customHeight="1" x14ac:dyDescent="0.25">
      <c r="B211" s="39">
        <v>79</v>
      </c>
      <c r="C211" s="95">
        <f>+'Issue Register'!C264</f>
        <v>0</v>
      </c>
      <c r="D211" s="107"/>
      <c r="E211" s="42"/>
      <c r="F211" s="95">
        <f>+'Issue Register'!I264</f>
        <v>0</v>
      </c>
      <c r="G211" s="98">
        <f>+'Issue Register'!J264</f>
        <v>0</v>
      </c>
    </row>
    <row r="212" spans="2:7" ht="19.5" customHeight="1" thickBot="1" x14ac:dyDescent="0.3">
      <c r="B212" s="40">
        <v>80</v>
      </c>
      <c r="C212" s="96">
        <f>+'Issue Register'!C265</f>
        <v>0</v>
      </c>
      <c r="D212" s="108"/>
      <c r="E212" s="43"/>
      <c r="F212" s="96">
        <f>+'Issue Register'!I265</f>
        <v>0</v>
      </c>
      <c r="G212" s="99">
        <f>+'Issue Register'!J265</f>
        <v>0</v>
      </c>
    </row>
    <row r="213" spans="2:7" x14ac:dyDescent="0.25">
      <c r="B213" s="124" t="s">
        <v>34</v>
      </c>
      <c r="C213" s="125"/>
      <c r="D213" s="125"/>
      <c r="E213" s="125"/>
      <c r="F213" s="125"/>
      <c r="G213" s="125"/>
    </row>
    <row r="214" spans="2:7" x14ac:dyDescent="0.25">
      <c r="B214" s="124" t="s">
        <v>35</v>
      </c>
      <c r="C214" s="125"/>
      <c r="D214" s="125"/>
      <c r="E214" s="125"/>
      <c r="F214" s="125"/>
      <c r="G214" s="125"/>
    </row>
    <row r="215" spans="2:7" ht="9.75" customHeight="1" x14ac:dyDescent="0.25"/>
    <row r="216" spans="2:7" x14ac:dyDescent="0.25">
      <c r="B216" s="118" t="s">
        <v>36</v>
      </c>
      <c r="C216" s="119"/>
      <c r="F216" s="81" t="s">
        <v>37</v>
      </c>
    </row>
    <row r="217" spans="2:7" x14ac:dyDescent="0.25">
      <c r="B217" s="82" t="s">
        <v>25</v>
      </c>
      <c r="C217" s="51"/>
      <c r="F217" s="83" t="s">
        <v>25</v>
      </c>
      <c r="G217" s="51"/>
    </row>
    <row r="218" spans="2:7" ht="25.5" customHeight="1" x14ac:dyDescent="0.25">
      <c r="B218" s="82" t="s">
        <v>26</v>
      </c>
      <c r="C218" s="52"/>
      <c r="F218" s="92" t="s">
        <v>26</v>
      </c>
      <c r="G218" s="52"/>
    </row>
    <row r="219" spans="2:7" ht="18.75" customHeight="1" x14ac:dyDescent="0.25">
      <c r="B219" s="82" t="s">
        <v>27</v>
      </c>
      <c r="C219" s="52"/>
      <c r="F219" s="92" t="s">
        <v>27</v>
      </c>
      <c r="G219" s="52"/>
    </row>
    <row r="220" spans="2:7" ht="42" customHeight="1" x14ac:dyDescent="0.25">
      <c r="B220" s="126"/>
      <c r="C220" s="126"/>
      <c r="D220" s="126"/>
      <c r="E220" s="126"/>
      <c r="F220" s="126"/>
      <c r="G220" s="126"/>
    </row>
    <row r="221" spans="2:7" ht="22.5" x14ac:dyDescent="0.3">
      <c r="B221" s="122" t="s">
        <v>38</v>
      </c>
      <c r="C221" s="122"/>
      <c r="D221" s="122"/>
      <c r="E221" s="122"/>
      <c r="F221" s="122"/>
      <c r="G221" s="122"/>
    </row>
    <row r="222" spans="2:7" ht="9.1999999999999993" customHeight="1" x14ac:dyDescent="0.25"/>
    <row r="223" spans="2:7" x14ac:dyDescent="0.25">
      <c r="B223" s="118" t="str">
        <f>+B4</f>
        <v>Cost Centre:</v>
      </c>
      <c r="C223" s="123"/>
      <c r="D223" s="21" t="str">
        <f>+D4</f>
        <v>CC MEREBANK</v>
      </c>
    </row>
    <row r="224" spans="2:7" x14ac:dyDescent="0.25">
      <c r="B224" s="118" t="str">
        <f t="shared" ref="B224:B227" si="14">+B5</f>
        <v>Project Description:</v>
      </c>
      <c r="C224" s="123"/>
      <c r="D224" s="21" t="str">
        <f t="shared" ref="D224:D227" si="15">+D5</f>
        <v xml:space="preserve">Drain Cleaning &amp; verge maintenance on P82 from KM0.00 to 12.6 </v>
      </c>
    </row>
    <row r="225" spans="1:7" x14ac:dyDescent="0.25">
      <c r="B225" s="118" t="str">
        <f t="shared" si="14"/>
        <v>Project / Contract No:</v>
      </c>
      <c r="C225" s="123"/>
      <c r="D225" s="21" t="str">
        <f t="shared" si="15"/>
        <v>ZNQ5093/2/R4/CDUR/601/S25/2018/19</v>
      </c>
    </row>
    <row r="226" spans="1:7" x14ac:dyDescent="0.25">
      <c r="B226" s="118" t="str">
        <f t="shared" si="14"/>
        <v>Project Reference No:</v>
      </c>
      <c r="C226" s="123"/>
      <c r="D226" s="5" t="str">
        <f t="shared" si="15"/>
        <v>ZNQ5093/2/R4/CDUR/601/S25/2018/19</v>
      </c>
      <c r="F226" s="25" t="str">
        <f>+F7</f>
        <v>Contract Grade</v>
      </c>
    </row>
    <row r="227" spans="1:7" x14ac:dyDescent="0.25">
      <c r="B227" s="118" t="str">
        <f t="shared" si="14"/>
        <v>Date of Site Meeting:</v>
      </c>
      <c r="C227" s="123"/>
      <c r="D227" s="21">
        <f t="shared" si="15"/>
        <v>0</v>
      </c>
      <c r="F227" s="25">
        <f>+F8</f>
        <v>0</v>
      </c>
    </row>
    <row r="228" spans="1:7" ht="9.1999999999999993" customHeight="1" thickBot="1" x14ac:dyDescent="0.3">
      <c r="F228" s="33"/>
    </row>
    <row r="229" spans="1:7" ht="26.25" thickBot="1" x14ac:dyDescent="0.3">
      <c r="A229" s="4"/>
      <c r="B229" s="8" t="s">
        <v>29</v>
      </c>
      <c r="C229" s="9" t="s">
        <v>3</v>
      </c>
      <c r="D229" s="10" t="s">
        <v>30</v>
      </c>
      <c r="E229" s="10" t="s">
        <v>31</v>
      </c>
      <c r="F229" s="10" t="s">
        <v>32</v>
      </c>
      <c r="G229" s="11" t="s">
        <v>33</v>
      </c>
    </row>
    <row r="230" spans="1:7" ht="19.5" customHeight="1" x14ac:dyDescent="0.25">
      <c r="B230" s="38">
        <v>81</v>
      </c>
      <c r="C230" s="94">
        <f>+'Issue Register'!C291</f>
        <v>0</v>
      </c>
      <c r="D230" s="106"/>
      <c r="E230" s="41"/>
      <c r="F230" s="94">
        <f>+'Issue Register'!I291</f>
        <v>0</v>
      </c>
      <c r="G230" s="97">
        <f>+'Issue Register'!J291</f>
        <v>0</v>
      </c>
    </row>
    <row r="231" spans="1:7" ht="19.5" customHeight="1" x14ac:dyDescent="0.25">
      <c r="B231" s="39">
        <v>82</v>
      </c>
      <c r="C231" s="95">
        <f>+'Issue Register'!C292</f>
        <v>0</v>
      </c>
      <c r="D231" s="107"/>
      <c r="E231" s="42"/>
      <c r="F231" s="95">
        <f>+'Issue Register'!I292</f>
        <v>0</v>
      </c>
      <c r="G231" s="98">
        <f>+'Issue Register'!J292</f>
        <v>0</v>
      </c>
    </row>
    <row r="232" spans="1:7" ht="19.5" customHeight="1" x14ac:dyDescent="0.25">
      <c r="B232" s="39">
        <v>83</v>
      </c>
      <c r="C232" s="95">
        <f>+'Issue Register'!C293</f>
        <v>0</v>
      </c>
      <c r="D232" s="107"/>
      <c r="E232" s="42"/>
      <c r="F232" s="95">
        <f>+'Issue Register'!I293</f>
        <v>0</v>
      </c>
      <c r="G232" s="98">
        <f>+'Issue Register'!J293</f>
        <v>0</v>
      </c>
    </row>
    <row r="233" spans="1:7" ht="19.5" customHeight="1" x14ac:dyDescent="0.25">
      <c r="B233" s="39">
        <v>84</v>
      </c>
      <c r="C233" s="95">
        <f>+'Issue Register'!C294</f>
        <v>0</v>
      </c>
      <c r="D233" s="107"/>
      <c r="E233" s="42"/>
      <c r="F233" s="95">
        <f>+'Issue Register'!I294</f>
        <v>0</v>
      </c>
      <c r="G233" s="98">
        <f>+'Issue Register'!J294</f>
        <v>0</v>
      </c>
    </row>
    <row r="234" spans="1:7" ht="19.5" customHeight="1" x14ac:dyDescent="0.25">
      <c r="B234" s="39">
        <v>85</v>
      </c>
      <c r="C234" s="95">
        <f>+'Issue Register'!C295</f>
        <v>0</v>
      </c>
      <c r="D234" s="107"/>
      <c r="E234" s="42"/>
      <c r="F234" s="95">
        <f>+'Issue Register'!I295</f>
        <v>0</v>
      </c>
      <c r="G234" s="98">
        <f>+'Issue Register'!J295</f>
        <v>0</v>
      </c>
    </row>
    <row r="235" spans="1:7" ht="19.5" customHeight="1" x14ac:dyDescent="0.25">
      <c r="B235" s="39">
        <v>86</v>
      </c>
      <c r="C235" s="95">
        <f>+'Issue Register'!C296</f>
        <v>0</v>
      </c>
      <c r="D235" s="107"/>
      <c r="E235" s="42"/>
      <c r="F235" s="95">
        <f>+'Issue Register'!I296</f>
        <v>0</v>
      </c>
      <c r="G235" s="98">
        <f>+'Issue Register'!J296</f>
        <v>0</v>
      </c>
    </row>
    <row r="236" spans="1:7" ht="19.5" customHeight="1" x14ac:dyDescent="0.25">
      <c r="B236" s="39">
        <v>87</v>
      </c>
      <c r="C236" s="95">
        <f>+'Issue Register'!C297</f>
        <v>0</v>
      </c>
      <c r="D236" s="107"/>
      <c r="E236" s="42"/>
      <c r="F236" s="95">
        <f>+'Issue Register'!I297</f>
        <v>0</v>
      </c>
      <c r="G236" s="98">
        <f>+'Issue Register'!J297</f>
        <v>0</v>
      </c>
    </row>
    <row r="237" spans="1:7" ht="19.5" customHeight="1" x14ac:dyDescent="0.25">
      <c r="B237" s="39">
        <v>88</v>
      </c>
      <c r="C237" s="95">
        <f>+'Issue Register'!C298</f>
        <v>0</v>
      </c>
      <c r="D237" s="107"/>
      <c r="E237" s="42"/>
      <c r="F237" s="95">
        <f>+'Issue Register'!I298</f>
        <v>0</v>
      </c>
      <c r="G237" s="98">
        <f>+'Issue Register'!J298</f>
        <v>0</v>
      </c>
    </row>
    <row r="238" spans="1:7" ht="19.5" customHeight="1" x14ac:dyDescent="0.25">
      <c r="B238" s="39">
        <v>89</v>
      </c>
      <c r="C238" s="95">
        <f>+'Issue Register'!C299</f>
        <v>0</v>
      </c>
      <c r="D238" s="107"/>
      <c r="E238" s="42"/>
      <c r="F238" s="95">
        <f>+'Issue Register'!I299</f>
        <v>0</v>
      </c>
      <c r="G238" s="98">
        <f>+'Issue Register'!J299</f>
        <v>0</v>
      </c>
    </row>
    <row r="239" spans="1:7" ht="19.5" customHeight="1" thickBot="1" x14ac:dyDescent="0.3">
      <c r="B239" s="40">
        <v>90</v>
      </c>
      <c r="C239" s="96">
        <f>+'Issue Register'!C300</f>
        <v>0</v>
      </c>
      <c r="D239" s="108"/>
      <c r="E239" s="43"/>
      <c r="F239" s="96">
        <f>+'Issue Register'!I300</f>
        <v>0</v>
      </c>
      <c r="G239" s="99">
        <f>+'Issue Register'!J300</f>
        <v>0</v>
      </c>
    </row>
    <row r="240" spans="1:7" x14ac:dyDescent="0.25">
      <c r="B240" s="124" t="s">
        <v>34</v>
      </c>
      <c r="C240" s="125"/>
      <c r="D240" s="125"/>
      <c r="E240" s="125"/>
      <c r="F240" s="125"/>
      <c r="G240" s="125"/>
    </row>
    <row r="241" spans="1:7" x14ac:dyDescent="0.25">
      <c r="B241" s="124" t="s">
        <v>35</v>
      </c>
      <c r="C241" s="125"/>
      <c r="D241" s="125"/>
      <c r="E241" s="125"/>
      <c r="F241" s="125"/>
      <c r="G241" s="125"/>
    </row>
    <row r="242" spans="1:7" ht="9.1999999999999993" customHeight="1" x14ac:dyDescent="0.25"/>
    <row r="243" spans="1:7" x14ac:dyDescent="0.25">
      <c r="B243" s="118" t="s">
        <v>36</v>
      </c>
      <c r="C243" s="119"/>
      <c r="F243" s="81" t="s">
        <v>37</v>
      </c>
    </row>
    <row r="244" spans="1:7" x14ac:dyDescent="0.25">
      <c r="B244" s="82" t="s">
        <v>25</v>
      </c>
      <c r="C244" s="51"/>
      <c r="F244" s="83" t="s">
        <v>25</v>
      </c>
      <c r="G244" s="51"/>
    </row>
    <row r="245" spans="1:7" ht="24" customHeight="1" x14ac:dyDescent="0.25">
      <c r="B245" s="82" t="s">
        <v>26</v>
      </c>
      <c r="C245" s="52"/>
      <c r="F245" s="92" t="s">
        <v>26</v>
      </c>
      <c r="G245" s="52"/>
    </row>
    <row r="246" spans="1:7" ht="18.75" customHeight="1" x14ac:dyDescent="0.25">
      <c r="B246" s="82" t="s">
        <v>27</v>
      </c>
      <c r="C246" s="52"/>
      <c r="F246" s="92" t="s">
        <v>27</v>
      </c>
      <c r="G246" s="52"/>
    </row>
    <row r="247" spans="1:7" ht="42" customHeight="1" x14ac:dyDescent="0.25">
      <c r="B247" s="126"/>
      <c r="C247" s="126"/>
      <c r="D247" s="126"/>
      <c r="E247" s="126"/>
      <c r="F247" s="126"/>
      <c r="G247" s="126"/>
    </row>
    <row r="248" spans="1:7" ht="22.5" x14ac:dyDescent="0.3">
      <c r="B248" s="122" t="s">
        <v>38</v>
      </c>
      <c r="C248" s="122"/>
      <c r="D248" s="122"/>
      <c r="E248" s="122"/>
      <c r="F248" s="122"/>
      <c r="G248" s="122"/>
    </row>
    <row r="249" spans="1:7" ht="9.1999999999999993" customHeight="1" x14ac:dyDescent="0.25"/>
    <row r="250" spans="1:7" x14ac:dyDescent="0.25">
      <c r="B250" s="118" t="str">
        <f>+B4</f>
        <v>Cost Centre:</v>
      </c>
      <c r="C250" s="123"/>
      <c r="D250" s="21" t="str">
        <f>+D4</f>
        <v>CC MEREBANK</v>
      </c>
    </row>
    <row r="251" spans="1:7" x14ac:dyDescent="0.25">
      <c r="B251" s="118" t="str">
        <f t="shared" ref="B251:B254" si="16">+B5</f>
        <v>Project Description:</v>
      </c>
      <c r="C251" s="123"/>
      <c r="D251" s="21" t="str">
        <f t="shared" ref="D251:D254" si="17">+D5</f>
        <v xml:space="preserve">Drain Cleaning &amp; verge maintenance on P82 from KM0.00 to 12.6 </v>
      </c>
    </row>
    <row r="252" spans="1:7" x14ac:dyDescent="0.25">
      <c r="B252" s="118" t="str">
        <f t="shared" si="16"/>
        <v>Project / Contract No:</v>
      </c>
      <c r="C252" s="123"/>
      <c r="D252" s="21" t="str">
        <f t="shared" si="17"/>
        <v>ZNQ5093/2/R4/CDUR/601/S25/2018/19</v>
      </c>
    </row>
    <row r="253" spans="1:7" x14ac:dyDescent="0.25">
      <c r="B253" s="118" t="str">
        <f t="shared" si="16"/>
        <v>Project Reference No:</v>
      </c>
      <c r="C253" s="123"/>
      <c r="D253" s="5" t="str">
        <f t="shared" si="17"/>
        <v>ZNQ5093/2/R4/CDUR/601/S25/2018/19</v>
      </c>
      <c r="F253" s="25" t="str">
        <f>+F7</f>
        <v>Contract Grade</v>
      </c>
    </row>
    <row r="254" spans="1:7" x14ac:dyDescent="0.25">
      <c r="B254" s="118" t="str">
        <f t="shared" si="16"/>
        <v>Date of Site Meeting:</v>
      </c>
      <c r="C254" s="123"/>
      <c r="D254" s="21">
        <f t="shared" si="17"/>
        <v>0</v>
      </c>
      <c r="F254" s="25">
        <f>+F8</f>
        <v>0</v>
      </c>
    </row>
    <row r="255" spans="1:7" ht="9.1999999999999993" customHeight="1" thickBot="1" x14ac:dyDescent="0.3">
      <c r="F255" s="33"/>
    </row>
    <row r="256" spans="1:7" ht="26.25" thickBot="1" x14ac:dyDescent="0.3">
      <c r="A256" s="4"/>
      <c r="B256" s="8" t="s">
        <v>29</v>
      </c>
      <c r="C256" s="35" t="s">
        <v>3</v>
      </c>
      <c r="D256" s="36" t="s">
        <v>30</v>
      </c>
      <c r="E256" s="10" t="s">
        <v>31</v>
      </c>
      <c r="F256" s="36" t="s">
        <v>32</v>
      </c>
      <c r="G256" s="37" t="s">
        <v>33</v>
      </c>
    </row>
    <row r="257" spans="2:7" ht="19.5" customHeight="1" x14ac:dyDescent="0.25">
      <c r="B257" s="61">
        <v>91</v>
      </c>
      <c r="C257" s="100">
        <f>+'Issue Register'!C326</f>
        <v>0</v>
      </c>
      <c r="D257" s="109"/>
      <c r="E257" s="73"/>
      <c r="F257" s="100">
        <f>+'Issue Register'!I326</f>
        <v>0</v>
      </c>
      <c r="G257" s="101">
        <f>+'Issue Register'!J326</f>
        <v>0</v>
      </c>
    </row>
    <row r="258" spans="2:7" ht="19.5" customHeight="1" x14ac:dyDescent="0.25">
      <c r="B258" s="62">
        <v>92</v>
      </c>
      <c r="C258" s="95">
        <f>+'Issue Register'!C327</f>
        <v>0</v>
      </c>
      <c r="D258" s="107"/>
      <c r="E258" s="72"/>
      <c r="F258" s="95">
        <f>+'Issue Register'!I327</f>
        <v>0</v>
      </c>
      <c r="G258" s="98">
        <f>+'Issue Register'!J327</f>
        <v>0</v>
      </c>
    </row>
    <row r="259" spans="2:7" ht="19.5" customHeight="1" x14ac:dyDescent="0.25">
      <c r="B259" s="62">
        <v>93</v>
      </c>
      <c r="C259" s="95">
        <f>+'Issue Register'!C328</f>
        <v>0</v>
      </c>
      <c r="D259" s="107"/>
      <c r="E259" s="72"/>
      <c r="F259" s="95">
        <f>+'Issue Register'!I328</f>
        <v>0</v>
      </c>
      <c r="G259" s="98">
        <f>+'Issue Register'!J328</f>
        <v>0</v>
      </c>
    </row>
    <row r="260" spans="2:7" ht="19.5" customHeight="1" x14ac:dyDescent="0.25">
      <c r="B260" s="62">
        <v>94</v>
      </c>
      <c r="C260" s="95">
        <f>+'Issue Register'!C329</f>
        <v>0</v>
      </c>
      <c r="D260" s="107"/>
      <c r="E260" s="72"/>
      <c r="F260" s="95">
        <f>+'Issue Register'!I329</f>
        <v>0</v>
      </c>
      <c r="G260" s="98">
        <f>+'Issue Register'!J329</f>
        <v>0</v>
      </c>
    </row>
    <row r="261" spans="2:7" ht="19.5" customHeight="1" x14ac:dyDescent="0.25">
      <c r="B261" s="62">
        <v>95</v>
      </c>
      <c r="C261" s="95">
        <f>+'Issue Register'!C330</f>
        <v>0</v>
      </c>
      <c r="D261" s="107"/>
      <c r="E261" s="72"/>
      <c r="F261" s="95">
        <f>+'Issue Register'!I330</f>
        <v>0</v>
      </c>
      <c r="G261" s="98">
        <f>+'Issue Register'!J330</f>
        <v>0</v>
      </c>
    </row>
    <row r="262" spans="2:7" ht="19.5" customHeight="1" x14ac:dyDescent="0.25">
      <c r="B262" s="62">
        <v>96</v>
      </c>
      <c r="C262" s="95">
        <f>+'Issue Register'!C331</f>
        <v>0</v>
      </c>
      <c r="D262" s="107"/>
      <c r="E262" s="72"/>
      <c r="F262" s="95">
        <f>+'Issue Register'!I331</f>
        <v>0</v>
      </c>
      <c r="G262" s="98">
        <f>+'Issue Register'!J331</f>
        <v>0</v>
      </c>
    </row>
    <row r="263" spans="2:7" ht="19.5" customHeight="1" x14ac:dyDescent="0.25">
      <c r="B263" s="62">
        <v>97</v>
      </c>
      <c r="C263" s="95">
        <f>+'Issue Register'!C332</f>
        <v>0</v>
      </c>
      <c r="D263" s="107"/>
      <c r="E263" s="72"/>
      <c r="F263" s="95">
        <f>+'Issue Register'!I332</f>
        <v>0</v>
      </c>
      <c r="G263" s="98">
        <f>+'Issue Register'!J332</f>
        <v>0</v>
      </c>
    </row>
    <row r="264" spans="2:7" ht="19.5" customHeight="1" x14ac:dyDescent="0.25">
      <c r="B264" s="62">
        <v>98</v>
      </c>
      <c r="C264" s="95">
        <f>+'Issue Register'!C333</f>
        <v>0</v>
      </c>
      <c r="D264" s="107"/>
      <c r="E264" s="72"/>
      <c r="F264" s="95">
        <f>+'Issue Register'!I333</f>
        <v>0</v>
      </c>
      <c r="G264" s="98">
        <f>+'Issue Register'!J333</f>
        <v>0</v>
      </c>
    </row>
    <row r="265" spans="2:7" ht="19.5" customHeight="1" x14ac:dyDescent="0.25">
      <c r="B265" s="62">
        <v>99</v>
      </c>
      <c r="C265" s="95">
        <f>+'Issue Register'!C334</f>
        <v>0</v>
      </c>
      <c r="D265" s="107"/>
      <c r="E265" s="72"/>
      <c r="F265" s="95">
        <f>+'Issue Register'!I334</f>
        <v>0</v>
      </c>
      <c r="G265" s="98">
        <f>+'Issue Register'!J334</f>
        <v>0</v>
      </c>
    </row>
    <row r="266" spans="2:7" ht="19.5" customHeight="1" thickBot="1" x14ac:dyDescent="0.3">
      <c r="B266" s="63">
        <v>100</v>
      </c>
      <c r="C266" s="96">
        <f>+'Issue Register'!C335</f>
        <v>0</v>
      </c>
      <c r="D266" s="108"/>
      <c r="E266" s="74"/>
      <c r="F266" s="96">
        <f>+'Issue Register'!I335</f>
        <v>0</v>
      </c>
      <c r="G266" s="99">
        <f>+'Issue Register'!J335</f>
        <v>0</v>
      </c>
    </row>
    <row r="267" spans="2:7" x14ac:dyDescent="0.25">
      <c r="B267" s="124" t="s">
        <v>34</v>
      </c>
      <c r="C267" s="125"/>
      <c r="D267" s="125"/>
      <c r="E267" s="125"/>
      <c r="F267" s="125"/>
      <c r="G267" s="125"/>
    </row>
    <row r="268" spans="2:7" x14ac:dyDescent="0.25">
      <c r="B268" s="124" t="s">
        <v>35</v>
      </c>
      <c r="C268" s="125"/>
      <c r="D268" s="125"/>
      <c r="E268" s="125"/>
      <c r="F268" s="125"/>
      <c r="G268" s="125"/>
    </row>
    <row r="269" spans="2:7" ht="9.1999999999999993" customHeight="1" x14ac:dyDescent="0.25"/>
    <row r="270" spans="2:7" x14ac:dyDescent="0.25">
      <c r="B270" s="118" t="s">
        <v>36</v>
      </c>
      <c r="C270" s="119"/>
      <c r="F270" s="81" t="s">
        <v>37</v>
      </c>
    </row>
    <row r="271" spans="2:7" ht="19.5" customHeight="1" x14ac:dyDescent="0.25">
      <c r="B271" s="82" t="s">
        <v>25</v>
      </c>
      <c r="C271" s="51"/>
      <c r="F271" s="83" t="s">
        <v>25</v>
      </c>
      <c r="G271" s="51"/>
    </row>
    <row r="272" spans="2:7" ht="22.5" customHeight="1" x14ac:dyDescent="0.25">
      <c r="B272" s="82" t="s">
        <v>26</v>
      </c>
      <c r="C272" s="52"/>
      <c r="F272" s="92" t="s">
        <v>26</v>
      </c>
      <c r="G272" s="52"/>
    </row>
    <row r="273" spans="2:7" x14ac:dyDescent="0.25">
      <c r="B273" s="82" t="s">
        <v>27</v>
      </c>
      <c r="C273" s="52"/>
      <c r="F273" s="92" t="s">
        <v>27</v>
      </c>
      <c r="G273" s="52"/>
    </row>
  </sheetData>
  <sheetProtection selectLockedCells="1"/>
  <customSheetViews>
    <customSheetView guid="{AE7AC107-D7E1-4CFB-AC68-355441397425}" topLeftCell="A11">
      <selection activeCell="C11" sqref="C11:C20"/>
      <rowBreaks count="1" manualBreakCount="1">
        <brk id="246" max="6" man="1"/>
      </rowBreaks>
      <pageMargins left="0.7" right="0.7" top="0.75" bottom="0.75" header="0.3" footer="0.3"/>
      <pageSetup paperSize="9" scale="99" orientation="landscape" r:id="rId1"/>
    </customSheetView>
  </customSheetViews>
  <mergeCells count="100">
    <mergeCell ref="B7:C7"/>
    <mergeCell ref="B8:C8"/>
    <mergeCell ref="B21:G21"/>
    <mergeCell ref="B22:G22"/>
    <mergeCell ref="B24:C24"/>
    <mergeCell ref="B1:G1"/>
    <mergeCell ref="B2:G2"/>
    <mergeCell ref="B4:C4"/>
    <mergeCell ref="B5:C5"/>
    <mergeCell ref="B6:C6"/>
    <mergeCell ref="B29:G29"/>
    <mergeCell ref="B30:G30"/>
    <mergeCell ref="B32:C32"/>
    <mergeCell ref="B33:C33"/>
    <mergeCell ref="B34:C34"/>
    <mergeCell ref="B35:C35"/>
    <mergeCell ref="B77:G77"/>
    <mergeCell ref="B78:G78"/>
    <mergeCell ref="B80:C80"/>
    <mergeCell ref="B85:G85"/>
    <mergeCell ref="B36:C36"/>
    <mergeCell ref="B49:G49"/>
    <mergeCell ref="B50:G50"/>
    <mergeCell ref="B52:C52"/>
    <mergeCell ref="B57:G57"/>
    <mergeCell ref="B86:G86"/>
    <mergeCell ref="B58:G58"/>
    <mergeCell ref="B60:C60"/>
    <mergeCell ref="B61:C61"/>
    <mergeCell ref="B62:C62"/>
    <mergeCell ref="B63:C63"/>
    <mergeCell ref="B64:C64"/>
    <mergeCell ref="B88:C88"/>
    <mergeCell ref="B89:C89"/>
    <mergeCell ref="B90:C90"/>
    <mergeCell ref="B91:C91"/>
    <mergeCell ref="B92:C92"/>
    <mergeCell ref="B105:G105"/>
    <mergeCell ref="B135:C135"/>
    <mergeCell ref="B139:G139"/>
    <mergeCell ref="B140:G140"/>
    <mergeCell ref="B142:C142"/>
    <mergeCell ref="B106:G106"/>
    <mergeCell ref="B108:C108"/>
    <mergeCell ref="B112:G112"/>
    <mergeCell ref="B113:G113"/>
    <mergeCell ref="B115:C115"/>
    <mergeCell ref="B143:C143"/>
    <mergeCell ref="B116:C116"/>
    <mergeCell ref="B117:C117"/>
    <mergeCell ref="B118:C118"/>
    <mergeCell ref="B119:C119"/>
    <mergeCell ref="B132:G132"/>
    <mergeCell ref="B133:G133"/>
    <mergeCell ref="B172:C172"/>
    <mergeCell ref="B144:C144"/>
    <mergeCell ref="B145:C145"/>
    <mergeCell ref="B146:C146"/>
    <mergeCell ref="B159:G159"/>
    <mergeCell ref="B160:G160"/>
    <mergeCell ref="B162:C162"/>
    <mergeCell ref="B166:G166"/>
    <mergeCell ref="B167:G167"/>
    <mergeCell ref="B169:C169"/>
    <mergeCell ref="B170:C170"/>
    <mergeCell ref="B171:C171"/>
    <mergeCell ref="B200:C200"/>
    <mergeCell ref="B173:C173"/>
    <mergeCell ref="B186:G186"/>
    <mergeCell ref="B187:G187"/>
    <mergeCell ref="B189:C189"/>
    <mergeCell ref="B193:G193"/>
    <mergeCell ref="B194:G194"/>
    <mergeCell ref="B196:C196"/>
    <mergeCell ref="B197:C197"/>
    <mergeCell ref="B198:C198"/>
    <mergeCell ref="B199:C199"/>
    <mergeCell ref="B240:G240"/>
    <mergeCell ref="B213:G213"/>
    <mergeCell ref="B214:G214"/>
    <mergeCell ref="B216:C216"/>
    <mergeCell ref="B220:G220"/>
    <mergeCell ref="B221:G221"/>
    <mergeCell ref="B223:C223"/>
    <mergeCell ref="B224:C224"/>
    <mergeCell ref="B225:C225"/>
    <mergeCell ref="B226:C226"/>
    <mergeCell ref="B227:C227"/>
    <mergeCell ref="B270:C270"/>
    <mergeCell ref="B251:C251"/>
    <mergeCell ref="B252:C252"/>
    <mergeCell ref="B253:C253"/>
    <mergeCell ref="B254:C254"/>
    <mergeCell ref="B267:G267"/>
    <mergeCell ref="B268:G268"/>
    <mergeCell ref="B241:G241"/>
    <mergeCell ref="B243:C243"/>
    <mergeCell ref="B247:G247"/>
    <mergeCell ref="B248:G248"/>
    <mergeCell ref="B250:C250"/>
  </mergeCells>
  <pageMargins left="0.7" right="0.7" top="0.75" bottom="0.75" header="0.3" footer="0.3"/>
  <pageSetup paperSize="9" scale="99" orientation="landscape" r:id="rId2"/>
  <rowBreaks count="1" manualBreakCount="1">
    <brk id="246" max="6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9"/>
  <sheetViews>
    <sheetView view="pageBreakPreview" topLeftCell="A4" zoomScale="80" zoomScaleNormal="60" zoomScaleSheetLayoutView="80" workbookViewId="0">
      <selection activeCell="N21" sqref="N21"/>
    </sheetView>
  </sheetViews>
  <sheetFormatPr defaultColWidth="9.140625" defaultRowHeight="15.75" x14ac:dyDescent="0.25"/>
  <cols>
    <col min="1" max="1" width="1.7109375" style="1" customWidth="1"/>
    <col min="2" max="2" width="8.7109375" style="1" customWidth="1"/>
    <col min="3" max="3" width="45.7109375" style="1" customWidth="1"/>
    <col min="4" max="4" width="25.7109375" style="1" customWidth="1"/>
    <col min="5" max="8" width="8.7109375" style="1" customWidth="1"/>
    <col min="9" max="13" width="12.7109375" style="1" customWidth="1"/>
    <col min="14" max="17" width="8.7109375" style="1" customWidth="1"/>
    <col min="18" max="18" width="22.7109375" style="1" customWidth="1"/>
    <col min="19" max="19" width="9.140625" style="1" customWidth="1"/>
    <col min="20" max="16384" width="9.140625" style="1"/>
  </cols>
  <sheetData>
    <row r="1" spans="1:18" ht="44.25" customHeight="1" x14ac:dyDescent="0.25"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ht="22.5" x14ac:dyDescent="0.3">
      <c r="B2" s="122" t="s">
        <v>52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1:18" ht="6" customHeight="1" x14ac:dyDescent="0.25">
      <c r="B3" s="30"/>
      <c r="C3" s="28"/>
    </row>
    <row r="4" spans="1:18" s="3" customFormat="1" ht="18" customHeight="1" x14ac:dyDescent="0.25">
      <c r="B4" s="134" t="str">
        <f>+'Contract Data'!A4</f>
        <v>Cost Centre:</v>
      </c>
      <c r="C4" s="119"/>
      <c r="D4" s="134" t="str">
        <f>+'Contract Data'!B4</f>
        <v>CC MEREBANK</v>
      </c>
      <c r="E4" s="119"/>
      <c r="F4" s="119"/>
      <c r="G4" s="86"/>
      <c r="H4" s="86"/>
      <c r="I4" s="86"/>
    </row>
    <row r="5" spans="1:18" s="3" customFormat="1" ht="18" customHeight="1" x14ac:dyDescent="0.25">
      <c r="B5" s="134" t="str">
        <f>+'Contract Data'!A5</f>
        <v>Project Description:</v>
      </c>
      <c r="C5" s="119"/>
      <c r="D5" s="134" t="str">
        <f>+'Contract Data'!B5</f>
        <v xml:space="preserve">Drain Cleaning &amp; verge maintenance on P82 from KM0.00 to 12.6 </v>
      </c>
      <c r="E5" s="119"/>
      <c r="F5" s="119"/>
      <c r="G5" s="135"/>
      <c r="H5" s="135"/>
      <c r="I5" s="135"/>
    </row>
    <row r="6" spans="1:18" s="3" customFormat="1" ht="18" customHeight="1" x14ac:dyDescent="0.25">
      <c r="B6" s="134" t="str">
        <f>+'Contract Data'!A6</f>
        <v>Project / Contract No:</v>
      </c>
      <c r="C6" s="119"/>
      <c r="D6" s="134" t="str">
        <f>+'Contract Data'!B6</f>
        <v>ZNQ5093/2/R4/CDUR/601/S25/2018/19</v>
      </c>
      <c r="E6" s="119"/>
      <c r="F6" s="119"/>
      <c r="G6" s="86"/>
      <c r="H6" s="86"/>
      <c r="I6" s="86"/>
    </row>
    <row r="7" spans="1:18" s="3" customFormat="1" ht="18" customHeight="1" x14ac:dyDescent="0.25">
      <c r="B7" s="134" t="str">
        <f>+'Contract Data'!A7</f>
        <v>Project Reference No:</v>
      </c>
      <c r="C7" s="119"/>
      <c r="D7" s="139" t="str">
        <f>+'Contract Data'!B7</f>
        <v>ZNQ5093/2/R4/CDUR/601/S25/2018/19</v>
      </c>
      <c r="E7" s="140"/>
      <c r="F7" s="140"/>
      <c r="G7" s="86"/>
      <c r="H7" s="86"/>
      <c r="I7" s="86"/>
      <c r="M7" s="84"/>
      <c r="N7" s="148" t="str">
        <f>+'Contract Data'!A12</f>
        <v>Contract Grade</v>
      </c>
      <c r="O7" s="148"/>
      <c r="P7" s="148"/>
    </row>
    <row r="8" spans="1:18" s="3" customFormat="1" ht="18" customHeight="1" x14ac:dyDescent="0.25">
      <c r="B8" s="134" t="str">
        <f>+'Contract Data'!A10</f>
        <v xml:space="preserve">Tender Closing Date: </v>
      </c>
      <c r="C8" s="119"/>
      <c r="D8" s="134" t="str">
        <f>+'Contract Data'!B10</f>
        <v>04-04-2019</v>
      </c>
      <c r="E8" s="119"/>
      <c r="F8" s="119"/>
      <c r="G8" s="86"/>
      <c r="H8" s="86"/>
      <c r="I8" s="86"/>
      <c r="N8" s="148">
        <f>+'Contract Data'!B12</f>
        <v>0</v>
      </c>
      <c r="O8" s="148"/>
      <c r="P8" s="148"/>
    </row>
    <row r="9" spans="1:18" s="3" customFormat="1" ht="18" customHeight="1" x14ac:dyDescent="0.25">
      <c r="B9" s="134" t="str">
        <f>+'Contract Data'!A11</f>
        <v>Tender Closing Time:</v>
      </c>
      <c r="C9" s="119"/>
      <c r="D9" s="134" t="str">
        <f>+'Contract Data'!B11</f>
        <v>11h00</v>
      </c>
      <c r="E9" s="119"/>
      <c r="F9" s="119"/>
      <c r="G9" s="86"/>
      <c r="H9" s="86"/>
      <c r="I9" s="86"/>
    </row>
    <row r="10" spans="1:18" ht="9.1999999999999993" customHeight="1" thickBot="1" x14ac:dyDescent="0.3"/>
    <row r="11" spans="1:18" s="45" customFormat="1" ht="30" customHeight="1" thickBot="1" x14ac:dyDescent="0.3">
      <c r="A11" s="44"/>
      <c r="B11" s="136" t="s">
        <v>2</v>
      </c>
      <c r="C11" s="136" t="s">
        <v>54</v>
      </c>
      <c r="D11" s="127" t="s">
        <v>40</v>
      </c>
      <c r="E11" s="127" t="s">
        <v>41</v>
      </c>
      <c r="F11" s="129"/>
      <c r="G11" s="143" t="s">
        <v>43</v>
      </c>
      <c r="H11" s="144"/>
      <c r="I11" s="144"/>
      <c r="J11" s="144"/>
      <c r="K11" s="144"/>
      <c r="L11" s="145"/>
      <c r="M11" s="87" t="s">
        <v>49</v>
      </c>
      <c r="N11" s="149" t="s">
        <v>51</v>
      </c>
      <c r="O11" s="150"/>
      <c r="P11" s="149" t="s">
        <v>66</v>
      </c>
      <c r="Q11" s="153"/>
      <c r="R11" s="136" t="s">
        <v>68</v>
      </c>
    </row>
    <row r="12" spans="1:18" ht="38.25" customHeight="1" thickBot="1" x14ac:dyDescent="0.3">
      <c r="A12" s="3"/>
      <c r="B12" s="137"/>
      <c r="C12" s="137"/>
      <c r="D12" s="128"/>
      <c r="E12" s="130"/>
      <c r="F12" s="131"/>
      <c r="G12" s="141" t="s">
        <v>44</v>
      </c>
      <c r="H12" s="142"/>
      <c r="I12" s="132" t="s">
        <v>46</v>
      </c>
      <c r="J12" s="133"/>
      <c r="K12" s="146" t="s">
        <v>70</v>
      </c>
      <c r="L12" s="146" t="s">
        <v>67</v>
      </c>
      <c r="M12" s="136" t="s">
        <v>50</v>
      </c>
      <c r="N12" s="151"/>
      <c r="O12" s="152"/>
      <c r="P12" s="151"/>
      <c r="Q12" s="154"/>
      <c r="R12" s="137"/>
    </row>
    <row r="13" spans="1:18" ht="30" customHeight="1" thickBot="1" x14ac:dyDescent="0.3">
      <c r="A13" s="3"/>
      <c r="B13" s="137"/>
      <c r="C13" s="138"/>
      <c r="D13" s="128"/>
      <c r="E13" s="59" t="s">
        <v>53</v>
      </c>
      <c r="F13" s="88" t="s">
        <v>42</v>
      </c>
      <c r="G13" s="59" t="s">
        <v>45</v>
      </c>
      <c r="H13" s="59" t="s">
        <v>2</v>
      </c>
      <c r="I13" s="59" t="s">
        <v>47</v>
      </c>
      <c r="J13" s="89" t="s">
        <v>48</v>
      </c>
      <c r="K13" s="147"/>
      <c r="L13" s="147"/>
      <c r="M13" s="138"/>
      <c r="N13" s="59" t="s">
        <v>45</v>
      </c>
      <c r="O13" s="59" t="s">
        <v>2</v>
      </c>
      <c r="P13" s="59" t="s">
        <v>45</v>
      </c>
      <c r="Q13" s="90" t="s">
        <v>2</v>
      </c>
      <c r="R13" s="138"/>
    </row>
    <row r="14" spans="1:18" ht="27.75" customHeight="1" x14ac:dyDescent="0.25">
      <c r="A14" s="3"/>
      <c r="B14" s="18">
        <v>1</v>
      </c>
      <c r="C14" s="102" t="s">
        <v>82</v>
      </c>
      <c r="D14" s="55">
        <v>276771.59999999998</v>
      </c>
      <c r="E14" s="66"/>
      <c r="F14" s="66" t="s">
        <v>83</v>
      </c>
      <c r="G14" s="66"/>
      <c r="H14" s="66"/>
      <c r="I14" s="66" t="s">
        <v>83</v>
      </c>
      <c r="J14" s="66"/>
      <c r="K14" s="66"/>
      <c r="L14" s="66">
        <v>1</v>
      </c>
      <c r="M14" s="66" t="s">
        <v>84</v>
      </c>
      <c r="N14" s="66" t="s">
        <v>83</v>
      </c>
      <c r="O14" s="66"/>
      <c r="P14" s="66" t="s">
        <v>83</v>
      </c>
      <c r="Q14" s="66"/>
      <c r="R14" s="78" t="s">
        <v>85</v>
      </c>
    </row>
    <row r="15" spans="1:18" ht="27.75" customHeight="1" x14ac:dyDescent="0.25">
      <c r="B15" s="47">
        <v>2</v>
      </c>
      <c r="C15" s="103" t="s">
        <v>86</v>
      </c>
      <c r="D15" s="56">
        <v>213020.5</v>
      </c>
      <c r="E15" s="68"/>
      <c r="F15" s="68" t="s">
        <v>83</v>
      </c>
      <c r="G15" s="68"/>
      <c r="H15" s="68"/>
      <c r="I15" s="68" t="s">
        <v>83</v>
      </c>
      <c r="J15" s="68"/>
      <c r="K15" s="68"/>
      <c r="L15" s="68">
        <v>1</v>
      </c>
      <c r="M15" s="68"/>
      <c r="N15" s="68" t="s">
        <v>83</v>
      </c>
      <c r="O15" s="68"/>
      <c r="P15" s="68" t="s">
        <v>83</v>
      </c>
      <c r="Q15" s="68"/>
      <c r="R15" s="79" t="s">
        <v>87</v>
      </c>
    </row>
    <row r="16" spans="1:18" ht="27.75" customHeight="1" x14ac:dyDescent="0.25">
      <c r="B16" s="47">
        <v>3</v>
      </c>
      <c r="C16" s="103" t="s">
        <v>88</v>
      </c>
      <c r="D16" s="56">
        <v>290077</v>
      </c>
      <c r="E16" s="68"/>
      <c r="F16" s="68" t="s">
        <v>83</v>
      </c>
      <c r="G16" s="68"/>
      <c r="H16" s="68"/>
      <c r="I16" s="68"/>
      <c r="J16" s="68" t="s">
        <v>83</v>
      </c>
      <c r="K16" s="68"/>
      <c r="L16" s="68">
        <v>1</v>
      </c>
      <c r="M16" s="68" t="s">
        <v>84</v>
      </c>
      <c r="N16" s="68" t="s">
        <v>83</v>
      </c>
      <c r="O16" s="68"/>
      <c r="P16" s="68" t="s">
        <v>83</v>
      </c>
      <c r="Q16" s="68"/>
      <c r="R16" s="79" t="s">
        <v>89</v>
      </c>
    </row>
    <row r="17" spans="2:18" ht="27.75" customHeight="1" x14ac:dyDescent="0.25">
      <c r="B17" s="47">
        <v>4</v>
      </c>
      <c r="C17" s="103" t="s">
        <v>90</v>
      </c>
      <c r="D17" s="56">
        <v>314234.55</v>
      </c>
      <c r="E17" s="68"/>
      <c r="F17" s="68" t="s">
        <v>83</v>
      </c>
      <c r="G17" s="68"/>
      <c r="H17" s="68"/>
      <c r="I17" s="68" t="s">
        <v>83</v>
      </c>
      <c r="J17" s="68"/>
      <c r="K17" s="68"/>
      <c r="L17" s="68">
        <v>1</v>
      </c>
      <c r="M17" s="68"/>
      <c r="N17" s="68" t="s">
        <v>83</v>
      </c>
      <c r="O17" s="68"/>
      <c r="P17" s="68" t="s">
        <v>83</v>
      </c>
      <c r="Q17" s="68"/>
      <c r="R17" s="79" t="s">
        <v>91</v>
      </c>
    </row>
    <row r="18" spans="2:18" ht="27.75" customHeight="1" x14ac:dyDescent="0.25">
      <c r="B18" s="47">
        <v>5</v>
      </c>
      <c r="C18" s="103" t="s">
        <v>92</v>
      </c>
      <c r="D18" s="56">
        <v>394128</v>
      </c>
      <c r="E18" s="68" t="s">
        <v>83</v>
      </c>
      <c r="F18" s="68"/>
      <c r="G18" s="68"/>
      <c r="H18" s="68"/>
      <c r="I18" s="68" t="s">
        <v>83</v>
      </c>
      <c r="J18" s="68"/>
      <c r="K18" s="68"/>
      <c r="L18" s="68">
        <v>1</v>
      </c>
      <c r="M18" s="68" t="s">
        <v>84</v>
      </c>
      <c r="N18" s="68" t="s">
        <v>83</v>
      </c>
      <c r="O18" s="68"/>
      <c r="P18" s="68" t="s">
        <v>83</v>
      </c>
      <c r="Q18" s="68"/>
      <c r="R18" s="79"/>
    </row>
    <row r="19" spans="2:18" ht="27.75" customHeight="1" x14ac:dyDescent="0.25">
      <c r="B19" s="47">
        <v>6</v>
      </c>
      <c r="C19" s="103" t="s">
        <v>93</v>
      </c>
      <c r="D19" s="56">
        <v>308332.2</v>
      </c>
      <c r="E19" s="68"/>
      <c r="F19" s="68" t="s">
        <v>83</v>
      </c>
      <c r="G19" s="68"/>
      <c r="H19" s="68"/>
      <c r="I19" s="68" t="s">
        <v>83</v>
      </c>
      <c r="J19" s="68"/>
      <c r="K19" s="68"/>
      <c r="L19" s="68">
        <v>1</v>
      </c>
      <c r="M19" s="68" t="s">
        <v>84</v>
      </c>
      <c r="N19" s="68" t="s">
        <v>83</v>
      </c>
      <c r="O19" s="68"/>
      <c r="P19" s="68" t="s">
        <v>83</v>
      </c>
      <c r="Q19" s="68"/>
      <c r="R19" s="79" t="s">
        <v>94</v>
      </c>
    </row>
    <row r="20" spans="2:18" ht="27.75" customHeight="1" x14ac:dyDescent="0.25">
      <c r="B20" s="47">
        <v>7</v>
      </c>
      <c r="C20" s="103" t="s">
        <v>95</v>
      </c>
      <c r="D20" s="56">
        <v>325369.38</v>
      </c>
      <c r="E20" s="68" t="s">
        <v>83</v>
      </c>
      <c r="F20" s="68"/>
      <c r="G20" s="68"/>
      <c r="H20" s="68"/>
      <c r="I20" s="68"/>
      <c r="J20" s="68" t="s">
        <v>83</v>
      </c>
      <c r="K20" s="68"/>
      <c r="L20" s="68">
        <v>1</v>
      </c>
      <c r="M20" s="68"/>
      <c r="N20" s="68" t="s">
        <v>83</v>
      </c>
      <c r="O20" s="68"/>
      <c r="P20" s="68" t="s">
        <v>83</v>
      </c>
      <c r="Q20" s="68"/>
      <c r="R20" s="79" t="s">
        <v>96</v>
      </c>
    </row>
    <row r="21" spans="2:18" ht="27.75" customHeight="1" x14ac:dyDescent="0.25">
      <c r="B21" s="47">
        <v>8</v>
      </c>
      <c r="C21" s="103" t="s">
        <v>98</v>
      </c>
      <c r="D21" s="56">
        <v>397543.48</v>
      </c>
      <c r="E21" s="68" t="s">
        <v>83</v>
      </c>
      <c r="F21" s="68"/>
      <c r="G21" s="68"/>
      <c r="H21" s="68"/>
      <c r="I21" s="68"/>
      <c r="J21" s="68" t="s">
        <v>83</v>
      </c>
      <c r="K21" s="68"/>
      <c r="L21" s="68">
        <v>1</v>
      </c>
      <c r="M21" s="68"/>
      <c r="N21" s="68" t="s">
        <v>83</v>
      </c>
      <c r="O21" s="68"/>
      <c r="P21" s="68" t="s">
        <v>83</v>
      </c>
      <c r="Q21" s="68"/>
      <c r="R21" s="79" t="s">
        <v>97</v>
      </c>
    </row>
    <row r="22" spans="2:18" ht="27.75" customHeight="1" x14ac:dyDescent="0.25">
      <c r="B22" s="47">
        <v>9</v>
      </c>
      <c r="C22" s="103"/>
      <c r="D22" s="56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79"/>
    </row>
    <row r="23" spans="2:18" ht="27.75" customHeight="1" x14ac:dyDescent="0.25">
      <c r="B23" s="47">
        <v>10</v>
      </c>
      <c r="C23" s="103"/>
      <c r="D23" s="56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79"/>
    </row>
    <row r="24" spans="2:18" ht="27.75" customHeight="1" x14ac:dyDescent="0.25">
      <c r="B24" s="47">
        <v>11</v>
      </c>
      <c r="C24" s="104"/>
      <c r="D24" s="56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79"/>
    </row>
    <row r="25" spans="2:18" ht="27.75" customHeight="1" x14ac:dyDescent="0.25">
      <c r="B25" s="47">
        <v>12</v>
      </c>
      <c r="C25" s="104"/>
      <c r="D25" s="56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9"/>
    </row>
    <row r="26" spans="2:18" ht="27.75" customHeight="1" x14ac:dyDescent="0.25">
      <c r="B26" s="47">
        <v>13</v>
      </c>
      <c r="C26" s="104"/>
      <c r="D26" s="56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79"/>
    </row>
    <row r="27" spans="2:18" ht="27.75" customHeight="1" x14ac:dyDescent="0.25">
      <c r="B27" s="47">
        <v>14</v>
      </c>
      <c r="C27" s="104"/>
      <c r="D27" s="56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79"/>
    </row>
    <row r="28" spans="2:18" ht="27.75" customHeight="1" x14ac:dyDescent="0.25">
      <c r="B28" s="47">
        <v>15</v>
      </c>
      <c r="C28" s="104"/>
      <c r="D28" s="56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79"/>
    </row>
    <row r="29" spans="2:18" ht="27.75" customHeight="1" x14ac:dyDescent="0.25">
      <c r="B29" s="47">
        <v>16</v>
      </c>
      <c r="C29" s="104"/>
      <c r="D29" s="56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79"/>
    </row>
    <row r="30" spans="2:18" ht="27.75" customHeight="1" x14ac:dyDescent="0.25">
      <c r="B30" s="47">
        <v>17</v>
      </c>
      <c r="C30" s="104"/>
      <c r="D30" s="56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9"/>
    </row>
    <row r="31" spans="2:18" ht="27.75" customHeight="1" x14ac:dyDescent="0.25">
      <c r="B31" s="47">
        <v>18</v>
      </c>
      <c r="C31" s="104"/>
      <c r="D31" s="56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79"/>
    </row>
    <row r="32" spans="2:18" ht="27.75" customHeight="1" x14ac:dyDescent="0.25">
      <c r="B32" s="47">
        <v>19</v>
      </c>
      <c r="C32" s="104"/>
      <c r="D32" s="56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79"/>
    </row>
    <row r="33" spans="2:18" ht="27.75" customHeight="1" thickBot="1" x14ac:dyDescent="0.3">
      <c r="B33" s="48">
        <v>20</v>
      </c>
      <c r="C33" s="105"/>
      <c r="D33" s="57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80"/>
    </row>
    <row r="34" spans="2:18" ht="8.25" customHeight="1" x14ac:dyDescent="0.25"/>
    <row r="35" spans="2:18" x14ac:dyDescent="0.25">
      <c r="B35" s="50" t="s">
        <v>73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2:18" x14ac:dyDescent="0.25">
      <c r="B36" s="50" t="s">
        <v>74</v>
      </c>
    </row>
    <row r="38" spans="2:18" x14ac:dyDescent="0.25">
      <c r="B38" s="21" t="s">
        <v>55</v>
      </c>
    </row>
    <row r="39" spans="2:18" ht="12" customHeight="1" x14ac:dyDescent="0.25"/>
    <row r="40" spans="2:18" ht="21" customHeight="1" x14ac:dyDescent="0.25">
      <c r="B40" s="21" t="s">
        <v>57</v>
      </c>
      <c r="C40" s="51"/>
      <c r="F40" s="64"/>
      <c r="L40" s="82" t="s">
        <v>57</v>
      </c>
      <c r="M40" s="51"/>
      <c r="N40" s="51"/>
      <c r="O40" s="51"/>
      <c r="P40" s="51"/>
      <c r="Q40" s="51"/>
      <c r="R40" s="64"/>
    </row>
    <row r="41" spans="2:18" ht="21" customHeight="1" x14ac:dyDescent="0.25">
      <c r="B41" s="21" t="s">
        <v>26</v>
      </c>
      <c r="C41" s="52"/>
      <c r="F41" s="64"/>
      <c r="L41" s="82" t="s">
        <v>26</v>
      </c>
      <c r="M41" s="51"/>
      <c r="N41" s="51"/>
      <c r="O41" s="51"/>
      <c r="P41" s="51"/>
      <c r="Q41" s="51"/>
      <c r="R41" s="64"/>
    </row>
    <row r="42" spans="2:18" ht="21" customHeight="1" x14ac:dyDescent="0.25">
      <c r="B42" s="21" t="s">
        <v>27</v>
      </c>
      <c r="C42" s="52"/>
      <c r="F42" s="64"/>
      <c r="L42" s="82" t="s">
        <v>27</v>
      </c>
      <c r="M42" s="51"/>
      <c r="N42" s="51"/>
      <c r="O42" s="51"/>
      <c r="P42" s="51"/>
      <c r="Q42" s="51"/>
      <c r="R42" s="64"/>
    </row>
    <row r="44" spans="2:18" x14ac:dyDescent="0.25">
      <c r="B44" s="21" t="s">
        <v>58</v>
      </c>
    </row>
    <row r="45" spans="2:18" x14ac:dyDescent="0.25">
      <c r="B45" s="21"/>
    </row>
    <row r="46" spans="2:18" ht="20.25" customHeight="1" x14ac:dyDescent="0.25">
      <c r="B46" s="21" t="s">
        <v>59</v>
      </c>
      <c r="K46" s="60"/>
      <c r="L46" s="60" t="s">
        <v>61</v>
      </c>
      <c r="M46" s="51"/>
      <c r="N46" s="51"/>
      <c r="O46" s="51"/>
      <c r="P46" s="51"/>
      <c r="Q46" s="51"/>
      <c r="R46" s="64"/>
    </row>
    <row r="47" spans="2:18" ht="20.25" customHeight="1" x14ac:dyDescent="0.25">
      <c r="B47" s="21" t="s">
        <v>60</v>
      </c>
      <c r="K47" s="60"/>
      <c r="L47" s="60" t="s">
        <v>61</v>
      </c>
      <c r="M47" s="52"/>
      <c r="N47" s="52"/>
      <c r="O47" s="52"/>
      <c r="P47" s="52"/>
      <c r="Q47" s="52"/>
      <c r="R47" s="64"/>
    </row>
    <row r="49" spans="2:18" ht="44.25" customHeight="1" x14ac:dyDescent="0.25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7"/>
    </row>
    <row r="50" spans="2:18" ht="22.5" x14ac:dyDescent="0.3">
      <c r="B50" s="122" t="s">
        <v>52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</row>
    <row r="51" spans="2:18" ht="6" customHeight="1" x14ac:dyDescent="0.25">
      <c r="B51" s="32"/>
      <c r="C51" s="31"/>
    </row>
    <row r="52" spans="2:18" s="86" customFormat="1" ht="18" customHeight="1" x14ac:dyDescent="0.25">
      <c r="B52" s="134" t="str">
        <f>+B4</f>
        <v>Cost Centre:</v>
      </c>
      <c r="C52" s="119"/>
      <c r="D52" s="134" t="str">
        <f>+D4</f>
        <v>CC MEREBANK</v>
      </c>
      <c r="E52" s="119"/>
      <c r="F52" s="119"/>
    </row>
    <row r="53" spans="2:18" s="86" customFormat="1" ht="18" customHeight="1" x14ac:dyDescent="0.25">
      <c r="B53" s="134" t="str">
        <f t="shared" ref="B53:B57" si="0">+B5</f>
        <v>Project Description:</v>
      </c>
      <c r="C53" s="119"/>
      <c r="D53" s="134" t="str">
        <f t="shared" ref="D53:D57" si="1">+D5</f>
        <v xml:space="preserve">Drain Cleaning &amp; verge maintenance on P82 from KM0.00 to 12.6 </v>
      </c>
      <c r="E53" s="119"/>
      <c r="F53" s="119"/>
      <c r="G53" s="135"/>
      <c r="H53" s="135"/>
      <c r="I53" s="135"/>
    </row>
    <row r="54" spans="2:18" s="86" customFormat="1" ht="18" customHeight="1" x14ac:dyDescent="0.25">
      <c r="B54" s="134" t="str">
        <f t="shared" si="0"/>
        <v>Project / Contract No:</v>
      </c>
      <c r="C54" s="119"/>
      <c r="D54" s="134" t="str">
        <f t="shared" si="1"/>
        <v>ZNQ5093/2/R4/CDUR/601/S25/2018/19</v>
      </c>
      <c r="E54" s="119"/>
      <c r="F54" s="119"/>
    </row>
    <row r="55" spans="2:18" s="86" customFormat="1" ht="18" customHeight="1" x14ac:dyDescent="0.25">
      <c r="B55" s="134" t="str">
        <f t="shared" si="0"/>
        <v>Project Reference No:</v>
      </c>
      <c r="C55" s="119"/>
      <c r="D55" s="139" t="str">
        <f t="shared" si="1"/>
        <v>ZNQ5093/2/R4/CDUR/601/S25/2018/19</v>
      </c>
      <c r="E55" s="140"/>
      <c r="F55" s="140"/>
      <c r="N55" s="148" t="str">
        <f>+N7</f>
        <v>Contract Grade</v>
      </c>
      <c r="O55" s="148"/>
      <c r="P55" s="148"/>
    </row>
    <row r="56" spans="2:18" s="86" customFormat="1" ht="18" customHeight="1" x14ac:dyDescent="0.25">
      <c r="B56" s="134" t="str">
        <f t="shared" si="0"/>
        <v xml:space="preserve">Tender Closing Date: </v>
      </c>
      <c r="C56" s="119"/>
      <c r="D56" s="134" t="str">
        <f t="shared" si="1"/>
        <v>04-04-2019</v>
      </c>
      <c r="E56" s="119"/>
      <c r="F56" s="119"/>
      <c r="N56" s="148">
        <f>+N8</f>
        <v>0</v>
      </c>
      <c r="O56" s="148"/>
      <c r="P56" s="148"/>
    </row>
    <row r="57" spans="2:18" s="86" customFormat="1" ht="18" customHeight="1" x14ac:dyDescent="0.25">
      <c r="B57" s="134" t="str">
        <f t="shared" si="0"/>
        <v>Tender Closing Time:</v>
      </c>
      <c r="C57" s="119"/>
      <c r="D57" s="134" t="str">
        <f t="shared" si="1"/>
        <v>11h00</v>
      </c>
      <c r="E57" s="119"/>
      <c r="F57" s="119"/>
    </row>
    <row r="58" spans="2:18" ht="9.1999999999999993" customHeight="1" thickBot="1" x14ac:dyDescent="0.3"/>
    <row r="59" spans="2:18" ht="30" customHeight="1" thickBot="1" x14ac:dyDescent="0.3">
      <c r="B59" s="136" t="s">
        <v>2</v>
      </c>
      <c r="C59" s="136" t="s">
        <v>54</v>
      </c>
      <c r="D59" s="127" t="s">
        <v>40</v>
      </c>
      <c r="E59" s="127" t="s">
        <v>41</v>
      </c>
      <c r="F59" s="129"/>
      <c r="G59" s="143" t="s">
        <v>43</v>
      </c>
      <c r="H59" s="144"/>
      <c r="I59" s="144"/>
      <c r="J59" s="144"/>
      <c r="K59" s="144"/>
      <c r="L59" s="145"/>
      <c r="M59" s="87" t="s">
        <v>49</v>
      </c>
      <c r="N59" s="149" t="s">
        <v>51</v>
      </c>
      <c r="O59" s="150"/>
      <c r="P59" s="149" t="s">
        <v>66</v>
      </c>
      <c r="Q59" s="153"/>
      <c r="R59" s="136" t="s">
        <v>68</v>
      </c>
    </row>
    <row r="60" spans="2:18" ht="39" customHeight="1" thickBot="1" x14ac:dyDescent="0.3">
      <c r="B60" s="137"/>
      <c r="C60" s="137"/>
      <c r="D60" s="128"/>
      <c r="E60" s="130"/>
      <c r="F60" s="131"/>
      <c r="G60" s="141" t="s">
        <v>44</v>
      </c>
      <c r="H60" s="142"/>
      <c r="I60" s="132" t="s">
        <v>46</v>
      </c>
      <c r="J60" s="133"/>
      <c r="K60" s="146" t="s">
        <v>70</v>
      </c>
      <c r="L60" s="146" t="s">
        <v>67</v>
      </c>
      <c r="M60" s="136" t="s">
        <v>50</v>
      </c>
      <c r="N60" s="151"/>
      <c r="O60" s="152"/>
      <c r="P60" s="151"/>
      <c r="Q60" s="154"/>
      <c r="R60" s="137"/>
    </row>
    <row r="61" spans="2:18" ht="30" customHeight="1" thickBot="1" x14ac:dyDescent="0.3">
      <c r="B61" s="137"/>
      <c r="C61" s="138"/>
      <c r="D61" s="128"/>
      <c r="E61" s="59" t="s">
        <v>53</v>
      </c>
      <c r="F61" s="88" t="s">
        <v>42</v>
      </c>
      <c r="G61" s="59" t="s">
        <v>45</v>
      </c>
      <c r="H61" s="59" t="s">
        <v>2</v>
      </c>
      <c r="I61" s="59" t="s">
        <v>47</v>
      </c>
      <c r="J61" s="89" t="s">
        <v>48</v>
      </c>
      <c r="K61" s="147"/>
      <c r="L61" s="147"/>
      <c r="M61" s="138"/>
      <c r="N61" s="59" t="s">
        <v>45</v>
      </c>
      <c r="O61" s="59" t="s">
        <v>2</v>
      </c>
      <c r="P61" s="59" t="s">
        <v>45</v>
      </c>
      <c r="Q61" s="90" t="s">
        <v>2</v>
      </c>
      <c r="R61" s="138"/>
    </row>
    <row r="62" spans="2:18" ht="27.75" customHeight="1" x14ac:dyDescent="0.25">
      <c r="B62" s="18">
        <v>21</v>
      </c>
      <c r="C62" s="102">
        <f>+'Issue Register'!C81</f>
        <v>0</v>
      </c>
      <c r="D62" s="55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78"/>
    </row>
    <row r="63" spans="2:18" ht="27.75" customHeight="1" x14ac:dyDescent="0.25">
      <c r="B63" s="47">
        <v>22</v>
      </c>
      <c r="C63" s="103">
        <f>+'Issue Register'!C82</f>
        <v>0</v>
      </c>
      <c r="D63" s="56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79"/>
    </row>
    <row r="64" spans="2:18" ht="27.75" customHeight="1" x14ac:dyDescent="0.25">
      <c r="B64" s="47">
        <v>23</v>
      </c>
      <c r="C64" s="103">
        <f>+'Issue Register'!C83</f>
        <v>0</v>
      </c>
      <c r="D64" s="56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79"/>
    </row>
    <row r="65" spans="2:18" ht="27.75" customHeight="1" x14ac:dyDescent="0.25">
      <c r="B65" s="47">
        <v>24</v>
      </c>
      <c r="C65" s="103">
        <f>+'Issue Register'!C84</f>
        <v>0</v>
      </c>
      <c r="D65" s="56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79"/>
    </row>
    <row r="66" spans="2:18" ht="27.75" customHeight="1" x14ac:dyDescent="0.25">
      <c r="B66" s="47">
        <v>25</v>
      </c>
      <c r="C66" s="103">
        <f>+'Issue Register'!C85</f>
        <v>0</v>
      </c>
      <c r="D66" s="56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79"/>
    </row>
    <row r="67" spans="2:18" ht="27.75" customHeight="1" x14ac:dyDescent="0.25">
      <c r="B67" s="47">
        <v>26</v>
      </c>
      <c r="C67" s="103">
        <f>+'Issue Register'!C86</f>
        <v>0</v>
      </c>
      <c r="D67" s="56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79"/>
    </row>
    <row r="68" spans="2:18" ht="27.75" customHeight="1" x14ac:dyDescent="0.25">
      <c r="B68" s="47">
        <v>27</v>
      </c>
      <c r="C68" s="103">
        <f>+'Issue Register'!C87</f>
        <v>0</v>
      </c>
      <c r="D68" s="56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79"/>
    </row>
    <row r="69" spans="2:18" ht="27.75" customHeight="1" x14ac:dyDescent="0.25">
      <c r="B69" s="47">
        <v>28</v>
      </c>
      <c r="C69" s="103">
        <f>+'Issue Register'!C88</f>
        <v>0</v>
      </c>
      <c r="D69" s="56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79"/>
    </row>
    <row r="70" spans="2:18" ht="27.75" customHeight="1" x14ac:dyDescent="0.25">
      <c r="B70" s="47">
        <v>29</v>
      </c>
      <c r="C70" s="103">
        <f>+'Issue Register'!C89</f>
        <v>0</v>
      </c>
      <c r="D70" s="56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79"/>
    </row>
    <row r="71" spans="2:18" ht="27.75" customHeight="1" x14ac:dyDescent="0.25">
      <c r="B71" s="47">
        <v>30</v>
      </c>
      <c r="C71" s="103">
        <f>+'Issue Register'!C90</f>
        <v>0</v>
      </c>
      <c r="D71" s="56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79"/>
    </row>
    <row r="72" spans="2:18" ht="27.75" customHeight="1" x14ac:dyDescent="0.25">
      <c r="B72" s="47">
        <v>31</v>
      </c>
      <c r="C72" s="104">
        <f>+'Issue Register'!C116</f>
        <v>0</v>
      </c>
      <c r="D72" s="56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79"/>
    </row>
    <row r="73" spans="2:18" ht="27.75" customHeight="1" x14ac:dyDescent="0.25">
      <c r="B73" s="47">
        <v>32</v>
      </c>
      <c r="C73" s="104">
        <f>+'Issue Register'!C117</f>
        <v>0</v>
      </c>
      <c r="D73" s="56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79"/>
    </row>
    <row r="74" spans="2:18" ht="27.75" customHeight="1" x14ac:dyDescent="0.25">
      <c r="B74" s="47">
        <v>33</v>
      </c>
      <c r="C74" s="104">
        <f>+'Issue Register'!C118</f>
        <v>0</v>
      </c>
      <c r="D74" s="56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79"/>
    </row>
    <row r="75" spans="2:18" ht="27.75" customHeight="1" x14ac:dyDescent="0.25">
      <c r="B75" s="47">
        <v>34</v>
      </c>
      <c r="C75" s="104">
        <f>+'Issue Register'!C119</f>
        <v>0</v>
      </c>
      <c r="D75" s="56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79"/>
    </row>
    <row r="76" spans="2:18" ht="27.75" customHeight="1" x14ac:dyDescent="0.25">
      <c r="B76" s="47">
        <v>35</v>
      </c>
      <c r="C76" s="104">
        <f>+'Issue Register'!C120</f>
        <v>0</v>
      </c>
      <c r="D76" s="56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79"/>
    </row>
    <row r="77" spans="2:18" ht="27.75" customHeight="1" x14ac:dyDescent="0.25">
      <c r="B77" s="47">
        <v>36</v>
      </c>
      <c r="C77" s="104">
        <f>+'Issue Register'!C121</f>
        <v>0</v>
      </c>
      <c r="D77" s="56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79"/>
    </row>
    <row r="78" spans="2:18" ht="27.75" customHeight="1" x14ac:dyDescent="0.25">
      <c r="B78" s="47">
        <v>37</v>
      </c>
      <c r="C78" s="104">
        <f>+'Issue Register'!C122</f>
        <v>0</v>
      </c>
      <c r="D78" s="56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79"/>
    </row>
    <row r="79" spans="2:18" ht="27.75" customHeight="1" x14ac:dyDescent="0.25">
      <c r="B79" s="47">
        <v>38</v>
      </c>
      <c r="C79" s="104">
        <f>+'Issue Register'!C123</f>
        <v>0</v>
      </c>
      <c r="D79" s="56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79"/>
    </row>
    <row r="80" spans="2:18" ht="27.75" customHeight="1" x14ac:dyDescent="0.25">
      <c r="B80" s="47">
        <v>39</v>
      </c>
      <c r="C80" s="104">
        <f>+'Issue Register'!C124</f>
        <v>0</v>
      </c>
      <c r="D80" s="56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79"/>
    </row>
    <row r="81" spans="2:18" ht="27.75" customHeight="1" thickBot="1" x14ac:dyDescent="0.3">
      <c r="B81" s="48">
        <v>40</v>
      </c>
      <c r="C81" s="105">
        <f>+'Issue Register'!C125</f>
        <v>0</v>
      </c>
      <c r="D81" s="57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80"/>
    </row>
    <row r="82" spans="2:18" ht="8.25" customHeight="1" x14ac:dyDescent="0.25"/>
    <row r="83" spans="2:18" x14ac:dyDescent="0.25">
      <c r="B83" s="50" t="s">
        <v>73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</row>
    <row r="84" spans="2:18" x14ac:dyDescent="0.25">
      <c r="B84" s="50" t="s">
        <v>74</v>
      </c>
    </row>
    <row r="86" spans="2:18" x14ac:dyDescent="0.25">
      <c r="B86" s="21" t="s">
        <v>55</v>
      </c>
    </row>
    <row r="87" spans="2:18" ht="12" customHeight="1" x14ac:dyDescent="0.25"/>
    <row r="88" spans="2:18" ht="20.25" customHeight="1" x14ac:dyDescent="0.25">
      <c r="B88" s="82" t="s">
        <v>57</v>
      </c>
      <c r="C88" s="51"/>
      <c r="F88" s="64"/>
      <c r="L88" s="82" t="s">
        <v>57</v>
      </c>
      <c r="M88" s="51"/>
      <c r="N88" s="51"/>
      <c r="O88" s="51"/>
      <c r="P88" s="51"/>
      <c r="Q88" s="51"/>
      <c r="R88" s="64"/>
    </row>
    <row r="89" spans="2:18" ht="20.25" customHeight="1" x14ac:dyDescent="0.25">
      <c r="B89" s="82" t="s">
        <v>26</v>
      </c>
      <c r="C89" s="52"/>
      <c r="F89" s="64"/>
      <c r="L89" s="82" t="s">
        <v>26</v>
      </c>
      <c r="M89" s="51"/>
      <c r="N89" s="51"/>
      <c r="O89" s="51"/>
      <c r="P89" s="51"/>
      <c r="Q89" s="51"/>
      <c r="R89" s="64"/>
    </row>
    <row r="90" spans="2:18" ht="20.25" customHeight="1" x14ac:dyDescent="0.25">
      <c r="B90" s="82" t="s">
        <v>27</v>
      </c>
      <c r="C90" s="52"/>
      <c r="F90" s="64"/>
      <c r="L90" s="82" t="s">
        <v>27</v>
      </c>
      <c r="M90" s="51"/>
      <c r="N90" s="51"/>
      <c r="O90" s="51"/>
      <c r="P90" s="51"/>
      <c r="Q90" s="51"/>
      <c r="R90" s="64"/>
    </row>
    <row r="92" spans="2:18" x14ac:dyDescent="0.25">
      <c r="B92" s="82" t="s">
        <v>58</v>
      </c>
    </row>
    <row r="93" spans="2:18" x14ac:dyDescent="0.25">
      <c r="B93" s="82"/>
    </row>
    <row r="94" spans="2:18" ht="20.25" customHeight="1" x14ac:dyDescent="0.25">
      <c r="B94" s="82" t="s">
        <v>59</v>
      </c>
      <c r="K94" s="60"/>
      <c r="L94" s="60" t="s">
        <v>61</v>
      </c>
      <c r="M94" s="51"/>
      <c r="N94" s="51"/>
      <c r="O94" s="51"/>
      <c r="P94" s="51"/>
      <c r="Q94" s="51"/>
      <c r="R94" s="64"/>
    </row>
    <row r="95" spans="2:18" ht="20.25" customHeight="1" x14ac:dyDescent="0.25">
      <c r="B95" s="82" t="s">
        <v>60</v>
      </c>
      <c r="K95" s="60"/>
      <c r="L95" s="60" t="s">
        <v>61</v>
      </c>
      <c r="M95" s="52"/>
      <c r="N95" s="52"/>
      <c r="O95" s="52"/>
      <c r="P95" s="52"/>
      <c r="Q95" s="52"/>
      <c r="R95" s="64"/>
    </row>
    <row r="97" spans="2:18" ht="44.25" customHeight="1" x14ac:dyDescent="0.25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7"/>
    </row>
    <row r="98" spans="2:18" ht="22.5" x14ac:dyDescent="0.3">
      <c r="B98" s="122" t="s">
        <v>52</v>
      </c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</row>
    <row r="99" spans="2:18" ht="6" customHeight="1" x14ac:dyDescent="0.25">
      <c r="B99" s="32"/>
      <c r="C99" s="31"/>
    </row>
    <row r="100" spans="2:18" s="86" customFormat="1" ht="18" customHeight="1" x14ac:dyDescent="0.25">
      <c r="B100" s="134" t="str">
        <f>+B4</f>
        <v>Cost Centre:</v>
      </c>
      <c r="C100" s="119"/>
      <c r="D100" s="134" t="str">
        <f>+D4</f>
        <v>CC MEREBANK</v>
      </c>
      <c r="E100" s="119"/>
      <c r="F100" s="119"/>
    </row>
    <row r="101" spans="2:18" s="86" customFormat="1" ht="18" customHeight="1" x14ac:dyDescent="0.25">
      <c r="B101" s="134" t="str">
        <f t="shared" ref="B101:B105" si="2">+B5</f>
        <v>Project Description:</v>
      </c>
      <c r="C101" s="119"/>
      <c r="D101" s="134" t="str">
        <f t="shared" ref="D101:D105" si="3">+D5</f>
        <v xml:space="preserve">Drain Cleaning &amp; verge maintenance on P82 from KM0.00 to 12.6 </v>
      </c>
      <c r="E101" s="119"/>
      <c r="F101" s="119"/>
      <c r="G101" s="135"/>
      <c r="H101" s="135"/>
      <c r="I101" s="135"/>
    </row>
    <row r="102" spans="2:18" s="86" customFormat="1" ht="18" customHeight="1" x14ac:dyDescent="0.25">
      <c r="B102" s="134" t="str">
        <f t="shared" si="2"/>
        <v>Project / Contract No:</v>
      </c>
      <c r="C102" s="119"/>
      <c r="D102" s="134" t="str">
        <f t="shared" si="3"/>
        <v>ZNQ5093/2/R4/CDUR/601/S25/2018/19</v>
      </c>
      <c r="E102" s="119"/>
      <c r="F102" s="119"/>
    </row>
    <row r="103" spans="2:18" s="86" customFormat="1" ht="18" customHeight="1" x14ac:dyDescent="0.25">
      <c r="B103" s="134" t="str">
        <f t="shared" si="2"/>
        <v>Project Reference No:</v>
      </c>
      <c r="C103" s="119"/>
      <c r="D103" s="139" t="str">
        <f t="shared" si="3"/>
        <v>ZNQ5093/2/R4/CDUR/601/S25/2018/19</v>
      </c>
      <c r="E103" s="140"/>
      <c r="F103" s="140"/>
      <c r="N103" s="148" t="str">
        <f>+N7</f>
        <v>Contract Grade</v>
      </c>
      <c r="O103" s="148"/>
      <c r="P103" s="148"/>
    </row>
    <row r="104" spans="2:18" s="86" customFormat="1" ht="18" customHeight="1" x14ac:dyDescent="0.25">
      <c r="B104" s="134" t="str">
        <f t="shared" si="2"/>
        <v xml:space="preserve">Tender Closing Date: </v>
      </c>
      <c r="C104" s="119"/>
      <c r="D104" s="134" t="str">
        <f t="shared" si="3"/>
        <v>04-04-2019</v>
      </c>
      <c r="E104" s="119"/>
      <c r="F104" s="119"/>
      <c r="N104" s="148">
        <f>+N8</f>
        <v>0</v>
      </c>
      <c r="O104" s="148"/>
      <c r="P104" s="148"/>
    </row>
    <row r="105" spans="2:18" s="86" customFormat="1" ht="18" customHeight="1" x14ac:dyDescent="0.25">
      <c r="B105" s="134" t="str">
        <f t="shared" si="2"/>
        <v>Tender Closing Time:</v>
      </c>
      <c r="C105" s="119"/>
      <c r="D105" s="134" t="str">
        <f t="shared" si="3"/>
        <v>11h00</v>
      </c>
      <c r="E105" s="119"/>
      <c r="F105" s="119"/>
    </row>
    <row r="106" spans="2:18" ht="9.1999999999999993" customHeight="1" thickBot="1" x14ac:dyDescent="0.3"/>
    <row r="107" spans="2:18" ht="30" customHeight="1" thickBot="1" x14ac:dyDescent="0.3">
      <c r="B107" s="136" t="s">
        <v>2</v>
      </c>
      <c r="C107" s="136" t="s">
        <v>54</v>
      </c>
      <c r="D107" s="127" t="s">
        <v>40</v>
      </c>
      <c r="E107" s="127" t="s">
        <v>41</v>
      </c>
      <c r="F107" s="129"/>
      <c r="G107" s="143" t="s">
        <v>43</v>
      </c>
      <c r="H107" s="144"/>
      <c r="I107" s="144"/>
      <c r="J107" s="144"/>
      <c r="K107" s="144"/>
      <c r="L107" s="145"/>
      <c r="M107" s="87" t="s">
        <v>49</v>
      </c>
      <c r="N107" s="149" t="s">
        <v>51</v>
      </c>
      <c r="O107" s="150"/>
      <c r="P107" s="149" t="s">
        <v>66</v>
      </c>
      <c r="Q107" s="153"/>
      <c r="R107" s="136" t="s">
        <v>68</v>
      </c>
    </row>
    <row r="108" spans="2:18" ht="39" customHeight="1" thickBot="1" x14ac:dyDescent="0.3">
      <c r="B108" s="137"/>
      <c r="C108" s="137"/>
      <c r="D108" s="128"/>
      <c r="E108" s="130"/>
      <c r="F108" s="131"/>
      <c r="G108" s="141" t="s">
        <v>44</v>
      </c>
      <c r="H108" s="142"/>
      <c r="I108" s="132" t="s">
        <v>46</v>
      </c>
      <c r="J108" s="133"/>
      <c r="K108" s="146" t="s">
        <v>70</v>
      </c>
      <c r="L108" s="146" t="s">
        <v>67</v>
      </c>
      <c r="M108" s="136" t="s">
        <v>50</v>
      </c>
      <c r="N108" s="151"/>
      <c r="O108" s="152"/>
      <c r="P108" s="151"/>
      <c r="Q108" s="154"/>
      <c r="R108" s="137"/>
    </row>
    <row r="109" spans="2:18" ht="30.95" customHeight="1" thickBot="1" x14ac:dyDescent="0.3">
      <c r="B109" s="137"/>
      <c r="C109" s="138"/>
      <c r="D109" s="128"/>
      <c r="E109" s="59" t="s">
        <v>53</v>
      </c>
      <c r="F109" s="88" t="s">
        <v>42</v>
      </c>
      <c r="G109" s="59" t="s">
        <v>45</v>
      </c>
      <c r="H109" s="59" t="s">
        <v>2</v>
      </c>
      <c r="I109" s="59" t="s">
        <v>47</v>
      </c>
      <c r="J109" s="89" t="s">
        <v>48</v>
      </c>
      <c r="K109" s="147"/>
      <c r="L109" s="147"/>
      <c r="M109" s="138"/>
      <c r="N109" s="59" t="s">
        <v>45</v>
      </c>
      <c r="O109" s="59" t="s">
        <v>2</v>
      </c>
      <c r="P109" s="59" t="s">
        <v>45</v>
      </c>
      <c r="Q109" s="90" t="s">
        <v>2</v>
      </c>
      <c r="R109" s="138"/>
    </row>
    <row r="110" spans="2:18" ht="27.75" customHeight="1" x14ac:dyDescent="0.25">
      <c r="B110" s="18">
        <v>41</v>
      </c>
      <c r="C110" s="102">
        <f>+'Issue Register'!C151</f>
        <v>0</v>
      </c>
      <c r="D110" s="55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78"/>
    </row>
    <row r="111" spans="2:18" ht="27.75" customHeight="1" x14ac:dyDescent="0.25">
      <c r="B111" s="47">
        <v>42</v>
      </c>
      <c r="C111" s="103">
        <f>+'Issue Register'!C152</f>
        <v>0</v>
      </c>
      <c r="D111" s="56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79"/>
    </row>
    <row r="112" spans="2:18" ht="27.75" customHeight="1" x14ac:dyDescent="0.25">
      <c r="B112" s="47">
        <v>43</v>
      </c>
      <c r="C112" s="103">
        <f>+'Issue Register'!C153</f>
        <v>0</v>
      </c>
      <c r="D112" s="56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79"/>
    </row>
    <row r="113" spans="2:18" ht="27.75" customHeight="1" x14ac:dyDescent="0.25">
      <c r="B113" s="47">
        <v>44</v>
      </c>
      <c r="C113" s="103">
        <f>+'Issue Register'!C154</f>
        <v>0</v>
      </c>
      <c r="D113" s="56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79"/>
    </row>
    <row r="114" spans="2:18" ht="27.75" customHeight="1" x14ac:dyDescent="0.25">
      <c r="B114" s="47">
        <v>45</v>
      </c>
      <c r="C114" s="103">
        <f>+'Issue Register'!C155</f>
        <v>0</v>
      </c>
      <c r="D114" s="56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79"/>
    </row>
    <row r="115" spans="2:18" ht="27.75" customHeight="1" x14ac:dyDescent="0.25">
      <c r="B115" s="47">
        <v>46</v>
      </c>
      <c r="C115" s="103">
        <f>+'Issue Register'!C156</f>
        <v>0</v>
      </c>
      <c r="D115" s="56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79"/>
    </row>
    <row r="116" spans="2:18" ht="27.75" customHeight="1" x14ac:dyDescent="0.25">
      <c r="B116" s="47">
        <v>47</v>
      </c>
      <c r="C116" s="103">
        <f>+'Issue Register'!C157</f>
        <v>0</v>
      </c>
      <c r="D116" s="56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79"/>
    </row>
    <row r="117" spans="2:18" ht="27.75" customHeight="1" x14ac:dyDescent="0.25">
      <c r="B117" s="47">
        <v>48</v>
      </c>
      <c r="C117" s="103">
        <f>+'Issue Register'!C158</f>
        <v>0</v>
      </c>
      <c r="D117" s="56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79"/>
    </row>
    <row r="118" spans="2:18" ht="27.75" customHeight="1" x14ac:dyDescent="0.25">
      <c r="B118" s="47">
        <v>49</v>
      </c>
      <c r="C118" s="103">
        <f>+'Issue Register'!C159</f>
        <v>0</v>
      </c>
      <c r="D118" s="56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79"/>
    </row>
    <row r="119" spans="2:18" ht="27.75" customHeight="1" x14ac:dyDescent="0.25">
      <c r="B119" s="47">
        <v>50</v>
      </c>
      <c r="C119" s="103">
        <f>+'Issue Register'!C160</f>
        <v>0</v>
      </c>
      <c r="D119" s="56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79"/>
    </row>
    <row r="120" spans="2:18" ht="27.75" customHeight="1" x14ac:dyDescent="0.25">
      <c r="B120" s="47">
        <v>51</v>
      </c>
      <c r="C120" s="104">
        <f>+'Issue Register'!C186</f>
        <v>0</v>
      </c>
      <c r="D120" s="56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79"/>
    </row>
    <row r="121" spans="2:18" ht="27.75" customHeight="1" x14ac:dyDescent="0.25">
      <c r="B121" s="47">
        <v>52</v>
      </c>
      <c r="C121" s="104">
        <f>+'Issue Register'!C187</f>
        <v>0</v>
      </c>
      <c r="D121" s="56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79"/>
    </row>
    <row r="122" spans="2:18" ht="27.75" customHeight="1" x14ac:dyDescent="0.25">
      <c r="B122" s="47">
        <v>53</v>
      </c>
      <c r="C122" s="104">
        <f>+'Issue Register'!C188</f>
        <v>0</v>
      </c>
      <c r="D122" s="56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79"/>
    </row>
    <row r="123" spans="2:18" ht="27.75" customHeight="1" x14ac:dyDescent="0.25">
      <c r="B123" s="47">
        <v>54</v>
      </c>
      <c r="C123" s="104">
        <f>+'Issue Register'!C189</f>
        <v>0</v>
      </c>
      <c r="D123" s="56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79"/>
    </row>
    <row r="124" spans="2:18" ht="27.75" customHeight="1" x14ac:dyDescent="0.25">
      <c r="B124" s="47">
        <v>55</v>
      </c>
      <c r="C124" s="104">
        <f>+'Issue Register'!C190</f>
        <v>0</v>
      </c>
      <c r="D124" s="56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79"/>
    </row>
    <row r="125" spans="2:18" ht="27.75" customHeight="1" x14ac:dyDescent="0.25">
      <c r="B125" s="47">
        <v>56</v>
      </c>
      <c r="C125" s="104">
        <f>+'Issue Register'!C191</f>
        <v>0</v>
      </c>
      <c r="D125" s="56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79"/>
    </row>
    <row r="126" spans="2:18" ht="27.75" customHeight="1" x14ac:dyDescent="0.25">
      <c r="B126" s="47">
        <v>57</v>
      </c>
      <c r="C126" s="104">
        <f>+'Issue Register'!C192</f>
        <v>0</v>
      </c>
      <c r="D126" s="56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79"/>
    </row>
    <row r="127" spans="2:18" ht="27.75" customHeight="1" x14ac:dyDescent="0.25">
      <c r="B127" s="47">
        <v>58</v>
      </c>
      <c r="C127" s="104">
        <f>+'Issue Register'!C193</f>
        <v>0</v>
      </c>
      <c r="D127" s="56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79"/>
    </row>
    <row r="128" spans="2:18" ht="27.75" customHeight="1" x14ac:dyDescent="0.25">
      <c r="B128" s="47">
        <v>59</v>
      </c>
      <c r="C128" s="104">
        <f>+'Issue Register'!C194</f>
        <v>0</v>
      </c>
      <c r="D128" s="56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79"/>
    </row>
    <row r="129" spans="2:18" ht="27.75" customHeight="1" thickBot="1" x14ac:dyDescent="0.3">
      <c r="B129" s="48">
        <v>60</v>
      </c>
      <c r="C129" s="105">
        <f>+'Issue Register'!C195</f>
        <v>0</v>
      </c>
      <c r="D129" s="57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80"/>
    </row>
    <row r="130" spans="2:18" ht="8.25" customHeight="1" x14ac:dyDescent="0.25"/>
    <row r="131" spans="2:18" x14ac:dyDescent="0.25">
      <c r="B131" s="50" t="s">
        <v>73</v>
      </c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</row>
    <row r="132" spans="2:18" x14ac:dyDescent="0.25">
      <c r="B132" s="50" t="s">
        <v>74</v>
      </c>
    </row>
    <row r="134" spans="2:18" x14ac:dyDescent="0.25">
      <c r="B134" s="21" t="s">
        <v>55</v>
      </c>
    </row>
    <row r="136" spans="2:18" ht="20.25" customHeight="1" x14ac:dyDescent="0.25">
      <c r="B136" s="82" t="s">
        <v>57</v>
      </c>
      <c r="C136" s="51"/>
      <c r="F136" s="64"/>
      <c r="L136" s="82" t="s">
        <v>57</v>
      </c>
      <c r="M136" s="51"/>
      <c r="N136" s="51"/>
      <c r="O136" s="51"/>
      <c r="P136" s="51"/>
      <c r="Q136" s="51"/>
      <c r="R136" s="64"/>
    </row>
    <row r="137" spans="2:18" ht="20.25" customHeight="1" x14ac:dyDescent="0.25">
      <c r="B137" s="82" t="s">
        <v>26</v>
      </c>
      <c r="C137" s="52"/>
      <c r="F137" s="64"/>
      <c r="L137" s="82" t="s">
        <v>26</v>
      </c>
      <c r="M137" s="51"/>
      <c r="N137" s="51"/>
      <c r="O137" s="51"/>
      <c r="P137" s="51"/>
      <c r="Q137" s="51"/>
      <c r="R137" s="64"/>
    </row>
    <row r="138" spans="2:18" ht="20.25" customHeight="1" x14ac:dyDescent="0.25">
      <c r="B138" s="82" t="s">
        <v>27</v>
      </c>
      <c r="C138" s="52"/>
      <c r="F138" s="64"/>
      <c r="L138" s="82" t="s">
        <v>27</v>
      </c>
      <c r="M138" s="51"/>
      <c r="N138" s="51"/>
      <c r="O138" s="51"/>
      <c r="P138" s="51"/>
      <c r="Q138" s="51"/>
      <c r="R138" s="64"/>
    </row>
    <row r="140" spans="2:18" x14ac:dyDescent="0.25">
      <c r="B140" s="82" t="s">
        <v>58</v>
      </c>
    </row>
    <row r="141" spans="2:18" x14ac:dyDescent="0.25">
      <c r="B141" s="82"/>
    </row>
    <row r="142" spans="2:18" ht="20.25" customHeight="1" x14ac:dyDescent="0.25">
      <c r="B142" s="82" t="s">
        <v>59</v>
      </c>
      <c r="K142" s="60"/>
      <c r="L142" s="60" t="s">
        <v>61</v>
      </c>
      <c r="M142" s="51"/>
      <c r="N142" s="51"/>
      <c r="O142" s="51"/>
      <c r="P142" s="51"/>
      <c r="Q142" s="51"/>
      <c r="R142" s="64"/>
    </row>
    <row r="143" spans="2:18" ht="20.25" customHeight="1" x14ac:dyDescent="0.25">
      <c r="B143" s="82" t="s">
        <v>60</v>
      </c>
      <c r="K143" s="60"/>
      <c r="L143" s="60" t="s">
        <v>61</v>
      </c>
      <c r="M143" s="52"/>
      <c r="N143" s="52"/>
      <c r="O143" s="52"/>
      <c r="P143" s="52"/>
      <c r="Q143" s="52"/>
      <c r="R143" s="64"/>
    </row>
    <row r="145" spans="2:18" ht="44.25" customHeight="1" x14ac:dyDescent="0.25"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7"/>
    </row>
    <row r="146" spans="2:18" ht="22.5" x14ac:dyDescent="0.3">
      <c r="B146" s="122" t="s">
        <v>52</v>
      </c>
      <c r="C146" s="122"/>
      <c r="D146" s="122"/>
      <c r="E146" s="122"/>
      <c r="F146" s="122"/>
      <c r="G146" s="122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</row>
    <row r="147" spans="2:18" ht="6" customHeight="1" x14ac:dyDescent="0.25">
      <c r="B147" s="32"/>
      <c r="C147" s="31"/>
    </row>
    <row r="148" spans="2:18" s="86" customFormat="1" ht="18" customHeight="1" x14ac:dyDescent="0.25">
      <c r="B148" s="134" t="str">
        <f>+B4</f>
        <v>Cost Centre:</v>
      </c>
      <c r="C148" s="119"/>
      <c r="D148" s="134" t="str">
        <f>+D4</f>
        <v>CC MEREBANK</v>
      </c>
      <c r="E148" s="119"/>
      <c r="F148" s="119"/>
    </row>
    <row r="149" spans="2:18" s="86" customFormat="1" ht="18" customHeight="1" x14ac:dyDescent="0.25">
      <c r="B149" s="134" t="str">
        <f t="shared" ref="B149:B153" si="4">+B5</f>
        <v>Project Description:</v>
      </c>
      <c r="C149" s="119"/>
      <c r="D149" s="134" t="str">
        <f t="shared" ref="D149:D153" si="5">+D5</f>
        <v xml:space="preserve">Drain Cleaning &amp; verge maintenance on P82 from KM0.00 to 12.6 </v>
      </c>
      <c r="E149" s="119"/>
      <c r="F149" s="119"/>
      <c r="G149" s="135"/>
      <c r="H149" s="135"/>
      <c r="I149" s="135"/>
    </row>
    <row r="150" spans="2:18" s="86" customFormat="1" ht="18" customHeight="1" x14ac:dyDescent="0.25">
      <c r="B150" s="134" t="str">
        <f t="shared" si="4"/>
        <v>Project / Contract No:</v>
      </c>
      <c r="C150" s="119"/>
      <c r="D150" s="134" t="str">
        <f t="shared" si="5"/>
        <v>ZNQ5093/2/R4/CDUR/601/S25/2018/19</v>
      </c>
      <c r="E150" s="119"/>
      <c r="F150" s="119"/>
    </row>
    <row r="151" spans="2:18" s="86" customFormat="1" ht="18" customHeight="1" x14ac:dyDescent="0.25">
      <c r="B151" s="134" t="str">
        <f t="shared" si="4"/>
        <v>Project Reference No:</v>
      </c>
      <c r="C151" s="119"/>
      <c r="D151" s="139" t="str">
        <f t="shared" si="5"/>
        <v>ZNQ5093/2/R4/CDUR/601/S25/2018/19</v>
      </c>
      <c r="E151" s="140"/>
      <c r="F151" s="140"/>
      <c r="N151" s="148" t="str">
        <f>+N7</f>
        <v>Contract Grade</v>
      </c>
      <c r="O151" s="148"/>
      <c r="P151" s="148"/>
    </row>
    <row r="152" spans="2:18" s="86" customFormat="1" ht="18" customHeight="1" x14ac:dyDescent="0.25">
      <c r="B152" s="134" t="str">
        <f t="shared" si="4"/>
        <v xml:space="preserve">Tender Closing Date: </v>
      </c>
      <c r="C152" s="119"/>
      <c r="D152" s="134" t="str">
        <f t="shared" si="5"/>
        <v>04-04-2019</v>
      </c>
      <c r="E152" s="119"/>
      <c r="F152" s="119"/>
      <c r="N152" s="148">
        <f>+N8</f>
        <v>0</v>
      </c>
      <c r="O152" s="148"/>
      <c r="P152" s="148"/>
    </row>
    <row r="153" spans="2:18" s="86" customFormat="1" ht="18" customHeight="1" x14ac:dyDescent="0.25">
      <c r="B153" s="134" t="str">
        <f t="shared" si="4"/>
        <v>Tender Closing Time:</v>
      </c>
      <c r="C153" s="119"/>
      <c r="D153" s="134" t="str">
        <f t="shared" si="5"/>
        <v>11h00</v>
      </c>
      <c r="E153" s="119"/>
      <c r="F153" s="119"/>
    </row>
    <row r="154" spans="2:18" ht="9.1999999999999993" customHeight="1" thickBot="1" x14ac:dyDescent="0.3"/>
    <row r="155" spans="2:18" ht="30" customHeight="1" thickBot="1" x14ac:dyDescent="0.3">
      <c r="B155" s="136" t="s">
        <v>2</v>
      </c>
      <c r="C155" s="136" t="s">
        <v>54</v>
      </c>
      <c r="D155" s="127" t="s">
        <v>40</v>
      </c>
      <c r="E155" s="127" t="s">
        <v>41</v>
      </c>
      <c r="F155" s="129"/>
      <c r="G155" s="143" t="s">
        <v>43</v>
      </c>
      <c r="H155" s="144"/>
      <c r="I155" s="144"/>
      <c r="J155" s="144"/>
      <c r="K155" s="144"/>
      <c r="L155" s="145"/>
      <c r="M155" s="87" t="s">
        <v>49</v>
      </c>
      <c r="N155" s="149" t="s">
        <v>51</v>
      </c>
      <c r="O155" s="150"/>
      <c r="P155" s="149" t="s">
        <v>66</v>
      </c>
      <c r="Q155" s="153"/>
      <c r="R155" s="136" t="s">
        <v>68</v>
      </c>
    </row>
    <row r="156" spans="2:18" ht="39" customHeight="1" thickBot="1" x14ac:dyDescent="0.3">
      <c r="B156" s="137"/>
      <c r="C156" s="137"/>
      <c r="D156" s="128"/>
      <c r="E156" s="130"/>
      <c r="F156" s="131"/>
      <c r="G156" s="141" t="s">
        <v>44</v>
      </c>
      <c r="H156" s="142"/>
      <c r="I156" s="132" t="s">
        <v>46</v>
      </c>
      <c r="J156" s="133"/>
      <c r="K156" s="146" t="s">
        <v>70</v>
      </c>
      <c r="L156" s="146" t="s">
        <v>67</v>
      </c>
      <c r="M156" s="136" t="s">
        <v>50</v>
      </c>
      <c r="N156" s="151"/>
      <c r="O156" s="152"/>
      <c r="P156" s="151"/>
      <c r="Q156" s="154"/>
      <c r="R156" s="137"/>
    </row>
    <row r="157" spans="2:18" ht="29.25" customHeight="1" thickBot="1" x14ac:dyDescent="0.3">
      <c r="B157" s="137"/>
      <c r="C157" s="138"/>
      <c r="D157" s="128"/>
      <c r="E157" s="59" t="s">
        <v>53</v>
      </c>
      <c r="F157" s="88" t="s">
        <v>42</v>
      </c>
      <c r="G157" s="59" t="s">
        <v>45</v>
      </c>
      <c r="H157" s="59" t="s">
        <v>2</v>
      </c>
      <c r="I157" s="59" t="s">
        <v>47</v>
      </c>
      <c r="J157" s="89" t="s">
        <v>48</v>
      </c>
      <c r="K157" s="147"/>
      <c r="L157" s="147"/>
      <c r="M157" s="138"/>
      <c r="N157" s="59" t="s">
        <v>45</v>
      </c>
      <c r="O157" s="59" t="s">
        <v>2</v>
      </c>
      <c r="P157" s="59" t="s">
        <v>45</v>
      </c>
      <c r="Q157" s="90" t="s">
        <v>2</v>
      </c>
      <c r="R157" s="138"/>
    </row>
    <row r="158" spans="2:18" ht="27.2" customHeight="1" x14ac:dyDescent="0.25">
      <c r="B158" s="18">
        <v>61</v>
      </c>
      <c r="C158" s="102">
        <f>+'Issue Register'!C221</f>
        <v>0</v>
      </c>
      <c r="D158" s="55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78"/>
    </row>
    <row r="159" spans="2:18" ht="27.2" customHeight="1" x14ac:dyDescent="0.25">
      <c r="B159" s="47">
        <v>62</v>
      </c>
      <c r="C159" s="103">
        <f>+'Issue Register'!C222</f>
        <v>0</v>
      </c>
      <c r="D159" s="56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79"/>
    </row>
    <row r="160" spans="2:18" ht="27.2" customHeight="1" x14ac:dyDescent="0.25">
      <c r="B160" s="47">
        <v>63</v>
      </c>
      <c r="C160" s="103">
        <f>+'Issue Register'!C223</f>
        <v>0</v>
      </c>
      <c r="D160" s="56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79"/>
    </row>
    <row r="161" spans="2:18" ht="27.2" customHeight="1" x14ac:dyDescent="0.25">
      <c r="B161" s="47">
        <v>64</v>
      </c>
      <c r="C161" s="103">
        <f>+'Issue Register'!C224</f>
        <v>0</v>
      </c>
      <c r="D161" s="56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79"/>
    </row>
    <row r="162" spans="2:18" ht="27.2" customHeight="1" x14ac:dyDescent="0.25">
      <c r="B162" s="47">
        <v>65</v>
      </c>
      <c r="C162" s="103">
        <f>+'Issue Register'!C225</f>
        <v>0</v>
      </c>
      <c r="D162" s="56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79"/>
    </row>
    <row r="163" spans="2:18" ht="27.2" customHeight="1" x14ac:dyDescent="0.25">
      <c r="B163" s="47">
        <v>66</v>
      </c>
      <c r="C163" s="103">
        <f>+'Issue Register'!C226</f>
        <v>0</v>
      </c>
      <c r="D163" s="56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79"/>
    </row>
    <row r="164" spans="2:18" ht="27.2" customHeight="1" x14ac:dyDescent="0.25">
      <c r="B164" s="47">
        <v>67</v>
      </c>
      <c r="C164" s="103">
        <f>+'Issue Register'!C227</f>
        <v>0</v>
      </c>
      <c r="D164" s="56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79"/>
    </row>
    <row r="165" spans="2:18" ht="27.2" customHeight="1" x14ac:dyDescent="0.25">
      <c r="B165" s="47">
        <v>68</v>
      </c>
      <c r="C165" s="103">
        <f>+'Issue Register'!C228</f>
        <v>0</v>
      </c>
      <c r="D165" s="56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79"/>
    </row>
    <row r="166" spans="2:18" ht="27.2" customHeight="1" x14ac:dyDescent="0.25">
      <c r="B166" s="47">
        <v>69</v>
      </c>
      <c r="C166" s="103">
        <f>+'Issue Register'!C229</f>
        <v>0</v>
      </c>
      <c r="D166" s="56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79"/>
    </row>
    <row r="167" spans="2:18" ht="27.2" customHeight="1" x14ac:dyDescent="0.25">
      <c r="B167" s="47">
        <v>70</v>
      </c>
      <c r="C167" s="103">
        <f>+'Issue Register'!C230</f>
        <v>0</v>
      </c>
      <c r="D167" s="56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79"/>
    </row>
    <row r="168" spans="2:18" ht="27.2" customHeight="1" x14ac:dyDescent="0.25">
      <c r="B168" s="47">
        <v>71</v>
      </c>
      <c r="C168" s="104">
        <f>+'Issue Register'!C256</f>
        <v>0</v>
      </c>
      <c r="D168" s="56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79"/>
    </row>
    <row r="169" spans="2:18" ht="27.2" customHeight="1" x14ac:dyDescent="0.25">
      <c r="B169" s="47">
        <v>72</v>
      </c>
      <c r="C169" s="104">
        <f>+'Issue Register'!C257</f>
        <v>0</v>
      </c>
      <c r="D169" s="56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79"/>
    </row>
    <row r="170" spans="2:18" ht="27.2" customHeight="1" x14ac:dyDescent="0.25">
      <c r="B170" s="47">
        <v>73</v>
      </c>
      <c r="C170" s="104">
        <f>+'Issue Register'!C258</f>
        <v>0</v>
      </c>
      <c r="D170" s="56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79"/>
    </row>
    <row r="171" spans="2:18" ht="27.2" customHeight="1" x14ac:dyDescent="0.25">
      <c r="B171" s="47">
        <v>74</v>
      </c>
      <c r="C171" s="104">
        <f>+'Issue Register'!C259</f>
        <v>0</v>
      </c>
      <c r="D171" s="56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79"/>
    </row>
    <row r="172" spans="2:18" ht="27.2" customHeight="1" x14ac:dyDescent="0.25">
      <c r="B172" s="47">
        <v>75</v>
      </c>
      <c r="C172" s="104">
        <f>+'Issue Register'!C260</f>
        <v>0</v>
      </c>
      <c r="D172" s="56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79"/>
    </row>
    <row r="173" spans="2:18" ht="27.2" customHeight="1" x14ac:dyDescent="0.25">
      <c r="B173" s="47">
        <v>76</v>
      </c>
      <c r="C173" s="104">
        <f>+'Issue Register'!C261</f>
        <v>0</v>
      </c>
      <c r="D173" s="56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79"/>
    </row>
    <row r="174" spans="2:18" ht="27.2" customHeight="1" x14ac:dyDescent="0.25">
      <c r="B174" s="47">
        <v>77</v>
      </c>
      <c r="C174" s="104">
        <f>+'Issue Register'!C262</f>
        <v>0</v>
      </c>
      <c r="D174" s="56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79"/>
    </row>
    <row r="175" spans="2:18" ht="27.2" customHeight="1" x14ac:dyDescent="0.25">
      <c r="B175" s="47">
        <v>78</v>
      </c>
      <c r="C175" s="104">
        <f>+'Issue Register'!C263</f>
        <v>0</v>
      </c>
      <c r="D175" s="56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79"/>
    </row>
    <row r="176" spans="2:18" ht="27.2" customHeight="1" x14ac:dyDescent="0.25">
      <c r="B176" s="47">
        <v>79</v>
      </c>
      <c r="C176" s="104">
        <f>+'Issue Register'!C264</f>
        <v>0</v>
      </c>
      <c r="D176" s="56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79"/>
    </row>
    <row r="177" spans="2:18" ht="27.2" customHeight="1" thickBot="1" x14ac:dyDescent="0.3">
      <c r="B177" s="48">
        <v>80</v>
      </c>
      <c r="C177" s="105">
        <f>+'Issue Register'!C265</f>
        <v>0</v>
      </c>
      <c r="D177" s="57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80"/>
    </row>
    <row r="178" spans="2:18" ht="8.25" customHeight="1" x14ac:dyDescent="0.25"/>
    <row r="179" spans="2:18" x14ac:dyDescent="0.25">
      <c r="B179" s="50" t="s">
        <v>73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</row>
    <row r="180" spans="2:18" x14ac:dyDescent="0.25">
      <c r="B180" s="50" t="s">
        <v>74</v>
      </c>
    </row>
    <row r="182" spans="2:18" x14ac:dyDescent="0.25">
      <c r="B182" s="21" t="s">
        <v>55</v>
      </c>
    </row>
    <row r="184" spans="2:18" ht="20.25" customHeight="1" x14ac:dyDescent="0.25">
      <c r="B184" s="82" t="s">
        <v>57</v>
      </c>
      <c r="C184" s="51"/>
      <c r="F184" s="64"/>
      <c r="L184" s="82" t="s">
        <v>57</v>
      </c>
      <c r="M184" s="51"/>
      <c r="N184" s="51"/>
      <c r="O184" s="51"/>
      <c r="P184" s="51"/>
      <c r="Q184" s="51"/>
      <c r="R184" s="64"/>
    </row>
    <row r="185" spans="2:18" ht="20.25" customHeight="1" x14ac:dyDescent="0.25">
      <c r="B185" s="82" t="s">
        <v>26</v>
      </c>
      <c r="C185" s="52"/>
      <c r="F185" s="64"/>
      <c r="L185" s="82" t="s">
        <v>26</v>
      </c>
      <c r="M185" s="51"/>
      <c r="N185" s="51"/>
      <c r="O185" s="51"/>
      <c r="P185" s="51"/>
      <c r="Q185" s="51"/>
      <c r="R185" s="64"/>
    </row>
    <row r="186" spans="2:18" ht="20.25" customHeight="1" x14ac:dyDescent="0.25">
      <c r="B186" s="82" t="s">
        <v>27</v>
      </c>
      <c r="C186" s="52"/>
      <c r="F186" s="64"/>
      <c r="L186" s="82" t="s">
        <v>27</v>
      </c>
      <c r="M186" s="51"/>
      <c r="N186" s="51"/>
      <c r="O186" s="51"/>
      <c r="P186" s="51"/>
      <c r="Q186" s="51"/>
      <c r="R186" s="64"/>
    </row>
    <row r="188" spans="2:18" x14ac:dyDescent="0.25">
      <c r="B188" s="82" t="s">
        <v>58</v>
      </c>
    </row>
    <row r="189" spans="2:18" x14ac:dyDescent="0.25">
      <c r="B189" s="82"/>
    </row>
    <row r="190" spans="2:18" ht="20.25" customHeight="1" x14ac:dyDescent="0.25">
      <c r="B190" s="82" t="s">
        <v>59</v>
      </c>
      <c r="K190" s="60"/>
      <c r="L190" s="60" t="s">
        <v>61</v>
      </c>
      <c r="M190" s="51"/>
      <c r="N190" s="51"/>
      <c r="O190" s="51"/>
      <c r="P190" s="51"/>
      <c r="Q190" s="51"/>
      <c r="R190" s="64"/>
    </row>
    <row r="191" spans="2:18" ht="20.25" customHeight="1" x14ac:dyDescent="0.25">
      <c r="B191" s="82" t="s">
        <v>60</v>
      </c>
      <c r="K191" s="60"/>
      <c r="L191" s="60" t="s">
        <v>61</v>
      </c>
      <c r="M191" s="52"/>
      <c r="N191" s="52"/>
      <c r="O191" s="52"/>
      <c r="P191" s="52"/>
      <c r="Q191" s="52"/>
      <c r="R191" s="64"/>
    </row>
    <row r="193" spans="2:18" ht="44.25" customHeight="1" x14ac:dyDescent="0.25"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7"/>
    </row>
    <row r="194" spans="2:18" ht="22.5" x14ac:dyDescent="0.3">
      <c r="B194" s="122" t="s">
        <v>52</v>
      </c>
      <c r="C194" s="122"/>
      <c r="D194" s="122"/>
      <c r="E194" s="122"/>
      <c r="F194" s="122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</row>
    <row r="195" spans="2:18" ht="6" customHeight="1" x14ac:dyDescent="0.25">
      <c r="B195" s="32"/>
      <c r="C195" s="31"/>
    </row>
    <row r="196" spans="2:18" s="86" customFormat="1" ht="18" customHeight="1" x14ac:dyDescent="0.25">
      <c r="B196" s="134" t="str">
        <f>+B4</f>
        <v>Cost Centre:</v>
      </c>
      <c r="C196" s="119"/>
      <c r="D196" s="134" t="str">
        <f>+D4</f>
        <v>CC MEREBANK</v>
      </c>
      <c r="E196" s="119"/>
      <c r="F196" s="119"/>
    </row>
    <row r="197" spans="2:18" s="86" customFormat="1" ht="18" customHeight="1" x14ac:dyDescent="0.25">
      <c r="B197" s="134" t="str">
        <f t="shared" ref="B197:B201" si="6">+B5</f>
        <v>Project Description:</v>
      </c>
      <c r="C197" s="119"/>
      <c r="D197" s="134" t="str">
        <f t="shared" ref="D197:D201" si="7">+D5</f>
        <v xml:space="preserve">Drain Cleaning &amp; verge maintenance on P82 from KM0.00 to 12.6 </v>
      </c>
      <c r="E197" s="119"/>
      <c r="F197" s="119"/>
      <c r="G197" s="135"/>
      <c r="H197" s="135"/>
      <c r="I197" s="135"/>
    </row>
    <row r="198" spans="2:18" s="86" customFormat="1" ht="18" customHeight="1" x14ac:dyDescent="0.25">
      <c r="B198" s="134" t="str">
        <f t="shared" si="6"/>
        <v>Project / Contract No:</v>
      </c>
      <c r="C198" s="119"/>
      <c r="D198" s="134" t="str">
        <f t="shared" si="7"/>
        <v>ZNQ5093/2/R4/CDUR/601/S25/2018/19</v>
      </c>
      <c r="E198" s="119"/>
      <c r="F198" s="119"/>
    </row>
    <row r="199" spans="2:18" s="86" customFormat="1" ht="18" customHeight="1" x14ac:dyDescent="0.25">
      <c r="B199" s="134" t="str">
        <f t="shared" si="6"/>
        <v>Project Reference No:</v>
      </c>
      <c r="C199" s="119"/>
      <c r="D199" s="139" t="str">
        <f t="shared" si="7"/>
        <v>ZNQ5093/2/R4/CDUR/601/S25/2018/19</v>
      </c>
      <c r="E199" s="140"/>
      <c r="F199" s="140"/>
      <c r="N199" s="148" t="str">
        <f>+N7</f>
        <v>Contract Grade</v>
      </c>
      <c r="O199" s="148"/>
      <c r="P199" s="148"/>
    </row>
    <row r="200" spans="2:18" s="86" customFormat="1" ht="18" customHeight="1" x14ac:dyDescent="0.25">
      <c r="B200" s="134" t="str">
        <f t="shared" si="6"/>
        <v xml:space="preserve">Tender Closing Date: </v>
      </c>
      <c r="C200" s="119"/>
      <c r="D200" s="134" t="str">
        <f t="shared" si="7"/>
        <v>04-04-2019</v>
      </c>
      <c r="E200" s="119"/>
      <c r="F200" s="119"/>
      <c r="N200" s="148">
        <f>+N8</f>
        <v>0</v>
      </c>
      <c r="O200" s="148"/>
      <c r="P200" s="148"/>
    </row>
    <row r="201" spans="2:18" s="86" customFormat="1" ht="18" customHeight="1" x14ac:dyDescent="0.25">
      <c r="B201" s="134" t="str">
        <f t="shared" si="6"/>
        <v>Tender Closing Time:</v>
      </c>
      <c r="C201" s="119"/>
      <c r="D201" s="134" t="str">
        <f t="shared" si="7"/>
        <v>11h00</v>
      </c>
      <c r="E201" s="119"/>
      <c r="F201" s="119"/>
    </row>
    <row r="202" spans="2:18" ht="9.1999999999999993" customHeight="1" thickBot="1" x14ac:dyDescent="0.3"/>
    <row r="203" spans="2:18" ht="30" customHeight="1" thickBot="1" x14ac:dyDescent="0.3">
      <c r="B203" s="136" t="s">
        <v>2</v>
      </c>
      <c r="C203" s="136" t="s">
        <v>54</v>
      </c>
      <c r="D203" s="127" t="s">
        <v>40</v>
      </c>
      <c r="E203" s="127" t="s">
        <v>41</v>
      </c>
      <c r="F203" s="129"/>
      <c r="G203" s="143" t="s">
        <v>43</v>
      </c>
      <c r="H203" s="144"/>
      <c r="I203" s="144"/>
      <c r="J203" s="144"/>
      <c r="K203" s="144"/>
      <c r="L203" s="145"/>
      <c r="M203" s="87" t="s">
        <v>49</v>
      </c>
      <c r="N203" s="149" t="s">
        <v>51</v>
      </c>
      <c r="O203" s="150"/>
      <c r="P203" s="149" t="s">
        <v>66</v>
      </c>
      <c r="Q203" s="153"/>
      <c r="R203" s="136" t="s">
        <v>68</v>
      </c>
    </row>
    <row r="204" spans="2:18" ht="39" customHeight="1" thickBot="1" x14ac:dyDescent="0.3">
      <c r="B204" s="137"/>
      <c r="C204" s="137"/>
      <c r="D204" s="128"/>
      <c r="E204" s="130"/>
      <c r="F204" s="131"/>
      <c r="G204" s="141" t="s">
        <v>44</v>
      </c>
      <c r="H204" s="142"/>
      <c r="I204" s="132" t="s">
        <v>46</v>
      </c>
      <c r="J204" s="133"/>
      <c r="K204" s="146" t="s">
        <v>70</v>
      </c>
      <c r="L204" s="146" t="s">
        <v>67</v>
      </c>
      <c r="M204" s="136" t="s">
        <v>50</v>
      </c>
      <c r="N204" s="151"/>
      <c r="O204" s="152"/>
      <c r="P204" s="151"/>
      <c r="Q204" s="154"/>
      <c r="R204" s="137"/>
    </row>
    <row r="205" spans="2:18" ht="29.25" customHeight="1" thickBot="1" x14ac:dyDescent="0.3">
      <c r="B205" s="137"/>
      <c r="C205" s="138"/>
      <c r="D205" s="128"/>
      <c r="E205" s="59" t="s">
        <v>53</v>
      </c>
      <c r="F205" s="88" t="s">
        <v>42</v>
      </c>
      <c r="G205" s="59" t="s">
        <v>45</v>
      </c>
      <c r="H205" s="59" t="s">
        <v>2</v>
      </c>
      <c r="I205" s="59" t="s">
        <v>47</v>
      </c>
      <c r="J205" s="89" t="s">
        <v>48</v>
      </c>
      <c r="K205" s="147"/>
      <c r="L205" s="147"/>
      <c r="M205" s="138"/>
      <c r="N205" s="59" t="s">
        <v>45</v>
      </c>
      <c r="O205" s="59" t="s">
        <v>2</v>
      </c>
      <c r="P205" s="59" t="s">
        <v>45</v>
      </c>
      <c r="Q205" s="90" t="s">
        <v>2</v>
      </c>
      <c r="R205" s="138"/>
    </row>
    <row r="206" spans="2:18" ht="27.75" customHeight="1" x14ac:dyDescent="0.25">
      <c r="B206" s="18">
        <v>81</v>
      </c>
      <c r="C206" s="102">
        <f>+'Issue Register'!C291</f>
        <v>0</v>
      </c>
      <c r="D206" s="55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78"/>
    </row>
    <row r="207" spans="2:18" ht="27.75" customHeight="1" x14ac:dyDescent="0.25">
      <c r="B207" s="47">
        <v>82</v>
      </c>
      <c r="C207" s="103">
        <f>+'Issue Register'!C292</f>
        <v>0</v>
      </c>
      <c r="D207" s="56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79"/>
    </row>
    <row r="208" spans="2:18" ht="27.75" customHeight="1" x14ac:dyDescent="0.25">
      <c r="B208" s="47">
        <v>83</v>
      </c>
      <c r="C208" s="103">
        <f>+'Issue Register'!C293</f>
        <v>0</v>
      </c>
      <c r="D208" s="56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79"/>
    </row>
    <row r="209" spans="2:18" ht="27.75" customHeight="1" x14ac:dyDescent="0.25">
      <c r="B209" s="47">
        <v>84</v>
      </c>
      <c r="C209" s="103">
        <f>+'Issue Register'!C294</f>
        <v>0</v>
      </c>
      <c r="D209" s="56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79"/>
    </row>
    <row r="210" spans="2:18" ht="27.75" customHeight="1" x14ac:dyDescent="0.25">
      <c r="B210" s="47">
        <v>85</v>
      </c>
      <c r="C210" s="103">
        <f>+'Issue Register'!C295</f>
        <v>0</v>
      </c>
      <c r="D210" s="56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79"/>
    </row>
    <row r="211" spans="2:18" ht="27.75" customHeight="1" x14ac:dyDescent="0.25">
      <c r="B211" s="47">
        <v>86</v>
      </c>
      <c r="C211" s="103">
        <f>+'Issue Register'!C296</f>
        <v>0</v>
      </c>
      <c r="D211" s="56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79"/>
    </row>
    <row r="212" spans="2:18" ht="27.75" customHeight="1" x14ac:dyDescent="0.25">
      <c r="B212" s="47">
        <v>87</v>
      </c>
      <c r="C212" s="103">
        <f>+'Issue Register'!C297</f>
        <v>0</v>
      </c>
      <c r="D212" s="56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79"/>
    </row>
    <row r="213" spans="2:18" ht="27.75" customHeight="1" x14ac:dyDescent="0.25">
      <c r="B213" s="47">
        <v>88</v>
      </c>
      <c r="C213" s="103">
        <f>+'Issue Register'!C298</f>
        <v>0</v>
      </c>
      <c r="D213" s="56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79"/>
    </row>
    <row r="214" spans="2:18" ht="27.75" customHeight="1" x14ac:dyDescent="0.25">
      <c r="B214" s="47">
        <v>89</v>
      </c>
      <c r="C214" s="103">
        <f>+'Issue Register'!C299</f>
        <v>0</v>
      </c>
      <c r="D214" s="56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79"/>
    </row>
    <row r="215" spans="2:18" ht="27.75" customHeight="1" x14ac:dyDescent="0.25">
      <c r="B215" s="47">
        <v>90</v>
      </c>
      <c r="C215" s="103">
        <f>+'Issue Register'!C300</f>
        <v>0</v>
      </c>
      <c r="D215" s="56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79"/>
    </row>
    <row r="216" spans="2:18" ht="27.75" customHeight="1" x14ac:dyDescent="0.25">
      <c r="B216" s="47">
        <v>91</v>
      </c>
      <c r="C216" s="104">
        <f>+'Issue Register'!C326</f>
        <v>0</v>
      </c>
      <c r="D216" s="56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79"/>
    </row>
    <row r="217" spans="2:18" ht="27.75" customHeight="1" x14ac:dyDescent="0.25">
      <c r="B217" s="47">
        <v>92</v>
      </c>
      <c r="C217" s="104">
        <f>+'Issue Register'!C327</f>
        <v>0</v>
      </c>
      <c r="D217" s="56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79"/>
    </row>
    <row r="218" spans="2:18" ht="27.75" customHeight="1" x14ac:dyDescent="0.25">
      <c r="B218" s="47">
        <v>93</v>
      </c>
      <c r="C218" s="104">
        <f>+'Issue Register'!C328</f>
        <v>0</v>
      </c>
      <c r="D218" s="56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79"/>
    </row>
    <row r="219" spans="2:18" ht="27.75" customHeight="1" x14ac:dyDescent="0.25">
      <c r="B219" s="47">
        <v>94</v>
      </c>
      <c r="C219" s="104">
        <f>+'Issue Register'!C329</f>
        <v>0</v>
      </c>
      <c r="D219" s="56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79"/>
    </row>
    <row r="220" spans="2:18" ht="27.75" customHeight="1" x14ac:dyDescent="0.25">
      <c r="B220" s="47">
        <v>95</v>
      </c>
      <c r="C220" s="104">
        <f>+'Issue Register'!C330</f>
        <v>0</v>
      </c>
      <c r="D220" s="56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79"/>
    </row>
    <row r="221" spans="2:18" ht="27.75" customHeight="1" x14ac:dyDescent="0.25">
      <c r="B221" s="47">
        <v>96</v>
      </c>
      <c r="C221" s="104">
        <f>+'Issue Register'!C331</f>
        <v>0</v>
      </c>
      <c r="D221" s="56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79"/>
    </row>
    <row r="222" spans="2:18" ht="27.75" customHeight="1" x14ac:dyDescent="0.25">
      <c r="B222" s="47">
        <v>97</v>
      </c>
      <c r="C222" s="104">
        <f>+'Issue Register'!C332</f>
        <v>0</v>
      </c>
      <c r="D222" s="56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79"/>
    </row>
    <row r="223" spans="2:18" ht="27.75" customHeight="1" x14ac:dyDescent="0.25">
      <c r="B223" s="47">
        <v>98</v>
      </c>
      <c r="C223" s="104">
        <f>+'Issue Register'!C333</f>
        <v>0</v>
      </c>
      <c r="D223" s="56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79"/>
    </row>
    <row r="224" spans="2:18" ht="27.75" customHeight="1" x14ac:dyDescent="0.25">
      <c r="B224" s="47">
        <v>99</v>
      </c>
      <c r="C224" s="104">
        <f>+'Issue Register'!C334</f>
        <v>0</v>
      </c>
      <c r="D224" s="56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79"/>
    </row>
    <row r="225" spans="2:18" ht="27.75" customHeight="1" thickBot="1" x14ac:dyDescent="0.3">
      <c r="B225" s="48">
        <v>100</v>
      </c>
      <c r="C225" s="105">
        <f>+'Issue Register'!C335</f>
        <v>0</v>
      </c>
      <c r="D225" s="57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80"/>
    </row>
    <row r="226" spans="2:18" ht="8.25" customHeight="1" x14ac:dyDescent="0.25"/>
    <row r="227" spans="2:18" x14ac:dyDescent="0.25">
      <c r="B227" s="50" t="s">
        <v>73</v>
      </c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</row>
    <row r="228" spans="2:18" x14ac:dyDescent="0.25">
      <c r="B228" s="50" t="s">
        <v>74</v>
      </c>
    </row>
    <row r="230" spans="2:18" x14ac:dyDescent="0.25">
      <c r="B230" s="21" t="s">
        <v>55</v>
      </c>
    </row>
    <row r="232" spans="2:18" ht="20.25" customHeight="1" x14ac:dyDescent="0.25">
      <c r="B232" s="82" t="s">
        <v>57</v>
      </c>
      <c r="C232" s="51"/>
      <c r="F232" s="64"/>
      <c r="L232" s="82" t="s">
        <v>57</v>
      </c>
      <c r="M232" s="51"/>
      <c r="N232" s="51"/>
      <c r="O232" s="51"/>
      <c r="P232" s="51"/>
      <c r="Q232" s="51"/>
      <c r="R232" s="64"/>
    </row>
    <row r="233" spans="2:18" ht="20.25" customHeight="1" x14ac:dyDescent="0.25">
      <c r="B233" s="82" t="s">
        <v>26</v>
      </c>
      <c r="C233" s="52"/>
      <c r="F233" s="64"/>
      <c r="L233" s="82" t="s">
        <v>26</v>
      </c>
      <c r="M233" s="51"/>
      <c r="N233" s="51"/>
      <c r="O233" s="51"/>
      <c r="P233" s="51"/>
      <c r="Q233" s="51"/>
      <c r="R233" s="64"/>
    </row>
    <row r="234" spans="2:18" ht="20.25" customHeight="1" x14ac:dyDescent="0.25">
      <c r="B234" s="82" t="s">
        <v>27</v>
      </c>
      <c r="C234" s="52"/>
      <c r="F234" s="64"/>
      <c r="L234" s="82" t="s">
        <v>27</v>
      </c>
      <c r="M234" s="51"/>
      <c r="N234" s="51"/>
      <c r="O234" s="51"/>
      <c r="P234" s="51"/>
      <c r="Q234" s="51"/>
      <c r="R234" s="64"/>
    </row>
    <row r="236" spans="2:18" x14ac:dyDescent="0.25">
      <c r="B236" s="82" t="s">
        <v>58</v>
      </c>
    </row>
    <row r="237" spans="2:18" x14ac:dyDescent="0.25">
      <c r="B237" s="82"/>
    </row>
    <row r="238" spans="2:18" ht="20.25" customHeight="1" x14ac:dyDescent="0.25">
      <c r="B238" s="82" t="s">
        <v>59</v>
      </c>
      <c r="K238" s="60"/>
      <c r="L238" s="60" t="s">
        <v>61</v>
      </c>
      <c r="M238" s="51"/>
      <c r="N238" s="51"/>
      <c r="O238" s="51"/>
      <c r="P238" s="51"/>
      <c r="Q238" s="51"/>
      <c r="R238" s="64"/>
    </row>
    <row r="239" spans="2:18" ht="20.25" customHeight="1" x14ac:dyDescent="0.25">
      <c r="B239" s="82" t="s">
        <v>60</v>
      </c>
      <c r="K239" s="60"/>
      <c r="L239" s="60" t="s">
        <v>61</v>
      </c>
      <c r="M239" s="52"/>
      <c r="N239" s="52"/>
      <c r="O239" s="52"/>
      <c r="P239" s="52"/>
      <c r="Q239" s="52"/>
      <c r="R239" s="64"/>
    </row>
  </sheetData>
  <customSheetViews>
    <customSheetView guid="{AE7AC107-D7E1-4CFB-AC68-355441397425}" scale="80" showPageBreaks="1" printArea="1" view="pageBreakPreview" topLeftCell="A24">
      <selection activeCell="C14" sqref="C14:C33"/>
      <rowBreaks count="4" manualBreakCount="4">
        <brk id="48" max="30" man="1"/>
        <brk id="96" max="30" man="1"/>
        <brk id="144" max="30" man="1"/>
        <brk id="192" max="30" man="1"/>
      </rowBreaks>
      <pageMargins left="0.70866141732283472" right="0.70866141732283472" top="0.19685039370078741" bottom="0.19685039370078741" header="0.31496062992125984" footer="0.31496062992125984"/>
      <pageSetup paperSize="9" scale="51" orientation="landscape" r:id="rId1"/>
    </customSheetView>
  </customSheetViews>
  <mergeCells count="140">
    <mergeCell ref="B2:R2"/>
    <mergeCell ref="B50:R50"/>
    <mergeCell ref="B98:R98"/>
    <mergeCell ref="B146:R146"/>
    <mergeCell ref="B194:R194"/>
    <mergeCell ref="N7:P7"/>
    <mergeCell ref="N55:P55"/>
    <mergeCell ref="N103:P103"/>
    <mergeCell ref="N151:P151"/>
    <mergeCell ref="B150:C150"/>
    <mergeCell ref="D150:F150"/>
    <mergeCell ref="B151:C151"/>
    <mergeCell ref="D151:F151"/>
    <mergeCell ref="B152:C152"/>
    <mergeCell ref="D152:F152"/>
    <mergeCell ref="B148:C148"/>
    <mergeCell ref="D148:F148"/>
    <mergeCell ref="B149:C149"/>
    <mergeCell ref="B105:C105"/>
    <mergeCell ref="B107:B109"/>
    <mergeCell ref="C107:C109"/>
    <mergeCell ref="E107:F108"/>
    <mergeCell ref="B102:C102"/>
    <mergeCell ref="D102:F102"/>
    <mergeCell ref="N8:P8"/>
    <mergeCell ref="N56:P56"/>
    <mergeCell ref="N104:P104"/>
    <mergeCell ref="N152:P152"/>
    <mergeCell ref="R11:R13"/>
    <mergeCell ref="R59:R61"/>
    <mergeCell ref="R107:R109"/>
    <mergeCell ref="R155:R157"/>
    <mergeCell ref="N107:O108"/>
    <mergeCell ref="N59:O60"/>
    <mergeCell ref="P59:Q60"/>
    <mergeCell ref="N11:O12"/>
    <mergeCell ref="P11:Q12"/>
    <mergeCell ref="R203:R205"/>
    <mergeCell ref="G11:L11"/>
    <mergeCell ref="L12:L13"/>
    <mergeCell ref="K12:K13"/>
    <mergeCell ref="M12:M13"/>
    <mergeCell ref="P203:Q204"/>
    <mergeCell ref="G204:H204"/>
    <mergeCell ref="I204:J204"/>
    <mergeCell ref="G203:L203"/>
    <mergeCell ref="L204:L205"/>
    <mergeCell ref="K204:K205"/>
    <mergeCell ref="M204:M205"/>
    <mergeCell ref="P155:Q156"/>
    <mergeCell ref="G156:H156"/>
    <mergeCell ref="D149:I149"/>
    <mergeCell ref="P107:Q108"/>
    <mergeCell ref="G108:H108"/>
    <mergeCell ref="I108:J108"/>
    <mergeCell ref="G107:L107"/>
    <mergeCell ref="L108:L109"/>
    <mergeCell ref="K108:K109"/>
    <mergeCell ref="M108:M109"/>
    <mergeCell ref="D105:F105"/>
    <mergeCell ref="D107:D109"/>
    <mergeCell ref="B201:C201"/>
    <mergeCell ref="D201:F201"/>
    <mergeCell ref="B203:B205"/>
    <mergeCell ref="C203:C205"/>
    <mergeCell ref="D203:D205"/>
    <mergeCell ref="E203:F204"/>
    <mergeCell ref="N203:O204"/>
    <mergeCell ref="B198:C198"/>
    <mergeCell ref="D198:F198"/>
    <mergeCell ref="B199:C199"/>
    <mergeCell ref="D199:F199"/>
    <mergeCell ref="B200:C200"/>
    <mergeCell ref="D200:F200"/>
    <mergeCell ref="N199:P199"/>
    <mergeCell ref="B196:C196"/>
    <mergeCell ref="D196:F196"/>
    <mergeCell ref="B197:C197"/>
    <mergeCell ref="D197:I197"/>
    <mergeCell ref="N200:P200"/>
    <mergeCell ref="B153:C153"/>
    <mergeCell ref="D153:F153"/>
    <mergeCell ref="B155:B157"/>
    <mergeCell ref="C155:C157"/>
    <mergeCell ref="D155:D157"/>
    <mergeCell ref="E155:F156"/>
    <mergeCell ref="N155:O156"/>
    <mergeCell ref="I156:J156"/>
    <mergeCell ref="G155:L155"/>
    <mergeCell ref="L156:L157"/>
    <mergeCell ref="K156:K157"/>
    <mergeCell ref="M156:M157"/>
    <mergeCell ref="B103:C103"/>
    <mergeCell ref="D103:F103"/>
    <mergeCell ref="B104:C104"/>
    <mergeCell ref="D104:F104"/>
    <mergeCell ref="B100:C100"/>
    <mergeCell ref="D100:F100"/>
    <mergeCell ref="B101:C101"/>
    <mergeCell ref="D101:I101"/>
    <mergeCell ref="B59:B61"/>
    <mergeCell ref="C59:C61"/>
    <mergeCell ref="D59:D61"/>
    <mergeCell ref="E59:F60"/>
    <mergeCell ref="G60:H60"/>
    <mergeCell ref="I60:J60"/>
    <mergeCell ref="G59:L59"/>
    <mergeCell ref="L60:L61"/>
    <mergeCell ref="K60:K61"/>
    <mergeCell ref="M60:M61"/>
    <mergeCell ref="B56:C56"/>
    <mergeCell ref="D56:F56"/>
    <mergeCell ref="B52:C52"/>
    <mergeCell ref="D52:F52"/>
    <mergeCell ref="B53:C53"/>
    <mergeCell ref="D53:I53"/>
    <mergeCell ref="B57:C57"/>
    <mergeCell ref="D57:F57"/>
    <mergeCell ref="B54:C54"/>
    <mergeCell ref="D54:F54"/>
    <mergeCell ref="B55:C55"/>
    <mergeCell ref="D55:F55"/>
    <mergeCell ref="D11:D13"/>
    <mergeCell ref="E11:F12"/>
    <mergeCell ref="I12:J12"/>
    <mergeCell ref="B4:C4"/>
    <mergeCell ref="B5:C5"/>
    <mergeCell ref="B6:C6"/>
    <mergeCell ref="D4:F4"/>
    <mergeCell ref="D5:I5"/>
    <mergeCell ref="C11:C13"/>
    <mergeCell ref="D6:F6"/>
    <mergeCell ref="D7:F7"/>
    <mergeCell ref="D8:F8"/>
    <mergeCell ref="B9:C9"/>
    <mergeCell ref="D9:F9"/>
    <mergeCell ref="B7:C7"/>
    <mergeCell ref="B8:C8"/>
    <mergeCell ref="G12:H12"/>
    <mergeCell ref="B11:B13"/>
  </mergeCells>
  <pageMargins left="0.70866141732283472" right="0.70866141732283472" top="0.19685039370078741" bottom="0.19685039370078741" header="0.31496062992125984" footer="0.31496062992125984"/>
  <pageSetup paperSize="9" scale="51" orientation="landscape" r:id="rId2"/>
  <rowBreaks count="4" manualBreakCount="4">
    <brk id="48" max="30" man="1"/>
    <brk id="96" max="30" man="1"/>
    <brk id="144" max="30" man="1"/>
    <brk id="192" max="30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01"/>
  <sheetViews>
    <sheetView tabSelected="1" zoomScaleNormal="100" workbookViewId="0">
      <selection activeCell="D47" sqref="D47"/>
    </sheetView>
  </sheetViews>
  <sheetFormatPr defaultColWidth="9.140625" defaultRowHeight="15.75" x14ac:dyDescent="0.25"/>
  <cols>
    <col min="1" max="1" width="1.85546875" style="1" customWidth="1"/>
    <col min="2" max="2" width="4.7109375" style="1" customWidth="1"/>
    <col min="3" max="3" width="10.28515625" style="1" customWidth="1"/>
    <col min="4" max="4" width="15.7109375" style="1" customWidth="1"/>
    <col min="5" max="5" width="13.7109375" style="1" customWidth="1"/>
    <col min="6" max="6" width="12.42578125" style="1" customWidth="1"/>
    <col min="7" max="8" width="5.7109375" style="1" customWidth="1"/>
    <col min="9" max="9" width="8" style="1" customWidth="1"/>
    <col min="10" max="10" width="8.28515625" style="1" customWidth="1"/>
    <col min="11" max="11" width="7.42578125" style="1" customWidth="1"/>
    <col min="12" max="12" width="6.7109375" style="1" customWidth="1"/>
    <col min="13" max="13" width="7.7109375" style="1" customWidth="1"/>
    <col min="14" max="16384" width="9.140625" style="1"/>
  </cols>
  <sheetData>
    <row r="2" spans="2:13" ht="18.75" x14ac:dyDescent="0.3">
      <c r="D2" s="54" t="s">
        <v>62</v>
      </c>
      <c r="G2" s="176" t="s">
        <v>72</v>
      </c>
      <c r="H2" s="176"/>
      <c r="I2" s="176"/>
      <c r="J2" s="176"/>
      <c r="K2" s="176"/>
      <c r="L2" s="176"/>
      <c r="M2" s="176"/>
    </row>
    <row r="3" spans="2:13" ht="16.5" thickBot="1" x14ac:dyDescent="0.3">
      <c r="D3" s="53" t="s">
        <v>63</v>
      </c>
    </row>
    <row r="4" spans="2:13" x14ac:dyDescent="0.25">
      <c r="D4" s="53" t="s">
        <v>64</v>
      </c>
      <c r="G4" s="177" t="str">
        <f>+'Contract Data'!A4</f>
        <v>Cost Centre:</v>
      </c>
      <c r="H4" s="178"/>
      <c r="I4" s="179"/>
      <c r="J4" s="186" t="str">
        <f>+'Contract Data'!B4</f>
        <v>CC MEREBANK</v>
      </c>
      <c r="K4" s="187"/>
    </row>
    <row r="5" spans="2:13" x14ac:dyDescent="0.25">
      <c r="D5" s="53" t="s">
        <v>65</v>
      </c>
      <c r="G5" s="180" t="str">
        <f>+'Contract Data'!A10</f>
        <v xml:space="preserve">Tender Closing Date: </v>
      </c>
      <c r="H5" s="181"/>
      <c r="I5" s="182"/>
      <c r="J5" s="190" t="str">
        <f>+'Contract Data'!B10</f>
        <v>04-04-2019</v>
      </c>
      <c r="K5" s="191"/>
    </row>
    <row r="6" spans="2:13" ht="16.5" thickBot="1" x14ac:dyDescent="0.3">
      <c r="G6" s="183" t="str">
        <f>+'Contract Data'!A11</f>
        <v>Tender Closing Time:</v>
      </c>
      <c r="H6" s="184"/>
      <c r="I6" s="185"/>
      <c r="J6" s="188" t="str">
        <f>+'Contract Data'!B11</f>
        <v>11h00</v>
      </c>
      <c r="K6" s="189"/>
    </row>
    <row r="8" spans="2:13" x14ac:dyDescent="0.25">
      <c r="C8" s="21" t="s">
        <v>71</v>
      </c>
      <c r="D8" s="53"/>
      <c r="E8" s="21" t="str">
        <f>+'Contract Data'!B6</f>
        <v>ZNQ5093/2/R4/CDUR/601/S25/2018/19</v>
      </c>
    </row>
    <row r="9" spans="2:13" x14ac:dyDescent="0.25">
      <c r="C9" s="21" t="str">
        <f>+'Contract Data'!A5</f>
        <v>Project Description:</v>
      </c>
      <c r="E9" s="21" t="str">
        <f>+'Contract Data'!B5</f>
        <v xml:space="preserve">Drain Cleaning &amp; verge maintenance on P82 from KM0.00 to 12.6 </v>
      </c>
    </row>
    <row r="11" spans="2:13" ht="16.5" thickBot="1" x14ac:dyDescent="0.3">
      <c r="E11" s="60"/>
    </row>
    <row r="12" spans="2:13" ht="16.5" thickBot="1" x14ac:dyDescent="0.3">
      <c r="B12" s="169" t="s">
        <v>2</v>
      </c>
      <c r="C12" s="172" t="s">
        <v>3</v>
      </c>
      <c r="D12" s="173"/>
      <c r="E12" s="169" t="s">
        <v>40</v>
      </c>
      <c r="F12" s="169" t="s">
        <v>68</v>
      </c>
      <c r="G12" s="161" t="s">
        <v>43</v>
      </c>
      <c r="H12" s="162"/>
      <c r="I12" s="162"/>
      <c r="J12" s="162"/>
      <c r="K12" s="162"/>
      <c r="L12" s="162"/>
      <c r="M12" s="155" t="s">
        <v>69</v>
      </c>
    </row>
    <row r="13" spans="2:13" ht="25.5" customHeight="1" thickBot="1" x14ac:dyDescent="0.3">
      <c r="B13" s="170"/>
      <c r="C13" s="174"/>
      <c r="D13" s="175"/>
      <c r="E13" s="170"/>
      <c r="F13" s="170"/>
      <c r="G13" s="163" t="s">
        <v>44</v>
      </c>
      <c r="H13" s="164"/>
      <c r="I13" s="165" t="s">
        <v>46</v>
      </c>
      <c r="J13" s="166"/>
      <c r="K13" s="157" t="s">
        <v>70</v>
      </c>
      <c r="L13" s="167" t="s">
        <v>67</v>
      </c>
      <c r="M13" s="156"/>
    </row>
    <row r="14" spans="2:13" ht="26.25" thickBot="1" x14ac:dyDescent="0.3">
      <c r="B14" s="170"/>
      <c r="C14" s="174"/>
      <c r="D14" s="175"/>
      <c r="E14" s="170"/>
      <c r="F14" s="171"/>
      <c r="G14" s="46" t="s">
        <v>45</v>
      </c>
      <c r="H14" s="46" t="s">
        <v>2</v>
      </c>
      <c r="I14" s="46" t="s">
        <v>47</v>
      </c>
      <c r="J14" s="58" t="s">
        <v>48</v>
      </c>
      <c r="K14" s="158"/>
      <c r="L14" s="168"/>
      <c r="M14" s="156"/>
    </row>
    <row r="15" spans="2:13" x14ac:dyDescent="0.25">
      <c r="B15" s="38">
        <v>1</v>
      </c>
      <c r="C15" s="159" t="str">
        <f>+'Closing Register'!C14</f>
        <v>Asendelwe PTY .LTD</v>
      </c>
      <c r="D15" s="159"/>
      <c r="E15" s="55">
        <f>+'Closing Register'!D14</f>
        <v>276771.59999999998</v>
      </c>
      <c r="F15" s="49" t="str">
        <f>+'Closing Register'!R14</f>
        <v>MAAA0178012</v>
      </c>
      <c r="G15" s="66">
        <f>+'Closing Register'!G14</f>
        <v>0</v>
      </c>
      <c r="H15" s="66">
        <f>+'Closing Register'!H14</f>
        <v>0</v>
      </c>
      <c r="I15" s="66" t="str">
        <f>+'Closing Register'!I14</f>
        <v>x</v>
      </c>
      <c r="J15" s="66">
        <f>+'Closing Register'!J14</f>
        <v>0</v>
      </c>
      <c r="K15" s="66">
        <f>+'Closing Register'!K14</f>
        <v>0</v>
      </c>
      <c r="L15" s="66">
        <f>+'Closing Register'!L14</f>
        <v>1</v>
      </c>
      <c r="M15" s="67" t="str">
        <f>+'Closing Register'!M14</f>
        <v>2ce</v>
      </c>
    </row>
    <row r="16" spans="2:13" x14ac:dyDescent="0.25">
      <c r="B16" s="39">
        <v>2</v>
      </c>
      <c r="C16" s="160" t="str">
        <f>+'Closing Register'!C15</f>
        <v>Olwempumla  PTY</v>
      </c>
      <c r="D16" s="160"/>
      <c r="E16" s="65">
        <f>+'Closing Register'!D15</f>
        <v>213020.5</v>
      </c>
      <c r="F16" s="14" t="str">
        <f>+'Closing Register'!R15</f>
        <v>MAAA0013327</v>
      </c>
      <c r="G16" s="68">
        <f>+'Closing Register'!G15</f>
        <v>0</v>
      </c>
      <c r="H16" s="68">
        <f>+'Closing Register'!H15</f>
        <v>0</v>
      </c>
      <c r="I16" s="68" t="str">
        <f>+'Closing Register'!I15</f>
        <v>x</v>
      </c>
      <c r="J16" s="68">
        <f>+'Closing Register'!J15</f>
        <v>0</v>
      </c>
      <c r="K16" s="68">
        <f>+'Closing Register'!K15</f>
        <v>0</v>
      </c>
      <c r="L16" s="68">
        <f>+'Closing Register'!L15</f>
        <v>1</v>
      </c>
      <c r="M16" s="69">
        <f>+'Closing Register'!M15</f>
        <v>0</v>
      </c>
    </row>
    <row r="17" spans="2:13" x14ac:dyDescent="0.25">
      <c r="B17" s="39">
        <v>3</v>
      </c>
      <c r="C17" s="160" t="str">
        <f>+'Closing Register'!C16</f>
        <v>Lathula Transport</v>
      </c>
      <c r="D17" s="160"/>
      <c r="E17" s="65">
        <f>+'Closing Register'!D16</f>
        <v>290077</v>
      </c>
      <c r="F17" s="14" t="str">
        <f>+'Closing Register'!R16</f>
        <v>MAAA0717545</v>
      </c>
      <c r="G17" s="68">
        <f>+'Closing Register'!G16</f>
        <v>0</v>
      </c>
      <c r="H17" s="68">
        <f>+'Closing Register'!H16</f>
        <v>0</v>
      </c>
      <c r="I17" s="68">
        <f>+'Closing Register'!I16</f>
        <v>0</v>
      </c>
      <c r="J17" s="68" t="str">
        <f>+'Closing Register'!J16</f>
        <v>x</v>
      </c>
      <c r="K17" s="68">
        <f>+'Closing Register'!K16</f>
        <v>0</v>
      </c>
      <c r="L17" s="68">
        <f>+'Closing Register'!L16</f>
        <v>1</v>
      </c>
      <c r="M17" s="69" t="str">
        <f>+'Closing Register'!M16</f>
        <v>2ce</v>
      </c>
    </row>
    <row r="18" spans="2:13" x14ac:dyDescent="0.25">
      <c r="B18" s="39">
        <v>4</v>
      </c>
      <c r="C18" s="160" t="str">
        <f>+'Closing Register'!C17</f>
        <v>Tshelwani PTY</v>
      </c>
      <c r="D18" s="160"/>
      <c r="E18" s="65">
        <f>+'Closing Register'!D17</f>
        <v>314234.55</v>
      </c>
      <c r="F18" s="14" t="str">
        <f>+'Closing Register'!R17</f>
        <v>MAAA0171705</v>
      </c>
      <c r="G18" s="68">
        <f>+'Closing Register'!G17</f>
        <v>0</v>
      </c>
      <c r="H18" s="68">
        <f>+'Closing Register'!H17</f>
        <v>0</v>
      </c>
      <c r="I18" s="68" t="str">
        <f>+'Closing Register'!I17</f>
        <v>x</v>
      </c>
      <c r="J18" s="68">
        <f>+'Closing Register'!J17</f>
        <v>0</v>
      </c>
      <c r="K18" s="68">
        <f>+'Closing Register'!K17</f>
        <v>0</v>
      </c>
      <c r="L18" s="68">
        <f>+'Closing Register'!L17</f>
        <v>1</v>
      </c>
      <c r="M18" s="69">
        <f>+'Closing Register'!M17</f>
        <v>0</v>
      </c>
    </row>
    <row r="19" spans="2:13" x14ac:dyDescent="0.25">
      <c r="B19" s="39">
        <v>5</v>
      </c>
      <c r="C19" s="160" t="str">
        <f>+'Closing Register'!C18</f>
        <v>T Boo T Trading</v>
      </c>
      <c r="D19" s="160"/>
      <c r="E19" s="65">
        <f>+'Closing Register'!D18</f>
        <v>394128</v>
      </c>
      <c r="F19" s="14">
        <f>+'Closing Register'!R18</f>
        <v>0</v>
      </c>
      <c r="G19" s="68">
        <f>+'Closing Register'!G18</f>
        <v>0</v>
      </c>
      <c r="H19" s="68">
        <f>+'Closing Register'!H18</f>
        <v>0</v>
      </c>
      <c r="I19" s="68" t="str">
        <f>+'Closing Register'!I18</f>
        <v>x</v>
      </c>
      <c r="J19" s="68">
        <f>+'Closing Register'!J18</f>
        <v>0</v>
      </c>
      <c r="K19" s="68">
        <f>+'Closing Register'!K18</f>
        <v>0</v>
      </c>
      <c r="L19" s="68">
        <f>+'Closing Register'!L18</f>
        <v>1</v>
      </c>
      <c r="M19" s="69" t="str">
        <f>+'Closing Register'!M18</f>
        <v>2ce</v>
      </c>
    </row>
    <row r="20" spans="2:13" x14ac:dyDescent="0.25">
      <c r="B20" s="39">
        <v>6</v>
      </c>
      <c r="C20" s="160" t="str">
        <f>+'Closing Register'!C19</f>
        <v>Mnyazimbe PTY</v>
      </c>
      <c r="D20" s="160"/>
      <c r="E20" s="65">
        <f>+'Closing Register'!D19</f>
        <v>308332.2</v>
      </c>
      <c r="F20" s="14" t="str">
        <f>+'Closing Register'!R19</f>
        <v>MAAA0506532</v>
      </c>
      <c r="G20" s="68">
        <f>+'Closing Register'!G19</f>
        <v>0</v>
      </c>
      <c r="H20" s="68">
        <f>+'Closing Register'!H19</f>
        <v>0</v>
      </c>
      <c r="I20" s="68" t="str">
        <f>+'Closing Register'!I19</f>
        <v>x</v>
      </c>
      <c r="J20" s="68">
        <f>+'Closing Register'!J19</f>
        <v>0</v>
      </c>
      <c r="K20" s="68">
        <f>+'Closing Register'!K19</f>
        <v>0</v>
      </c>
      <c r="L20" s="68">
        <f>+'Closing Register'!L19</f>
        <v>1</v>
      </c>
      <c r="M20" s="69" t="str">
        <f>+'Closing Register'!M19</f>
        <v>2ce</v>
      </c>
    </row>
    <row r="21" spans="2:13" x14ac:dyDescent="0.25">
      <c r="B21" s="39">
        <v>7</v>
      </c>
      <c r="C21" s="160" t="str">
        <f>+'Closing Register'!C20</f>
        <v xml:space="preserve">Amankgongoma Amakhe </v>
      </c>
      <c r="D21" s="160"/>
      <c r="E21" s="65">
        <f>+'Closing Register'!D20</f>
        <v>325369.38</v>
      </c>
      <c r="F21" s="14" t="str">
        <f>+'Closing Register'!R20</f>
        <v>MAAA0407574</v>
      </c>
      <c r="G21" s="68">
        <f>+'Closing Register'!G20</f>
        <v>0</v>
      </c>
      <c r="H21" s="68">
        <f>+'Closing Register'!H20</f>
        <v>0</v>
      </c>
      <c r="I21" s="68">
        <f>+'Closing Register'!I20</f>
        <v>0</v>
      </c>
      <c r="J21" s="68" t="str">
        <f>+'Closing Register'!J20</f>
        <v>x</v>
      </c>
      <c r="K21" s="68">
        <f>+'Closing Register'!K20</f>
        <v>0</v>
      </c>
      <c r="L21" s="68">
        <f>+'Closing Register'!L20</f>
        <v>1</v>
      </c>
      <c r="M21" s="69">
        <f>+'Closing Register'!M20</f>
        <v>0</v>
      </c>
    </row>
    <row r="22" spans="2:13" x14ac:dyDescent="0.25">
      <c r="B22" s="39">
        <v>8</v>
      </c>
      <c r="C22" s="160" t="str">
        <f>+'Closing Register'!C21</f>
        <v>Siphindlela Tranding</v>
      </c>
      <c r="D22" s="160"/>
      <c r="E22" s="65">
        <f>+'Closing Register'!D21</f>
        <v>397543.48</v>
      </c>
      <c r="F22" s="14" t="str">
        <f>+'Closing Register'!R21</f>
        <v>MAAA0008301</v>
      </c>
      <c r="G22" s="68">
        <f>+'Closing Register'!G21</f>
        <v>0</v>
      </c>
      <c r="H22" s="68">
        <f>+'Closing Register'!H21</f>
        <v>0</v>
      </c>
      <c r="I22" s="68">
        <f>+'Closing Register'!I21</f>
        <v>0</v>
      </c>
      <c r="J22" s="68" t="str">
        <f>+'Closing Register'!J21</f>
        <v>x</v>
      </c>
      <c r="K22" s="68">
        <f>+'Closing Register'!K21</f>
        <v>0</v>
      </c>
      <c r="L22" s="68">
        <f>+'Closing Register'!L21</f>
        <v>1</v>
      </c>
      <c r="M22" s="69">
        <f>+'Closing Register'!M21</f>
        <v>0</v>
      </c>
    </row>
    <row r="23" spans="2:13" x14ac:dyDescent="0.25">
      <c r="B23" s="39">
        <v>9</v>
      </c>
      <c r="C23" s="160">
        <f>+'Closing Register'!C22</f>
        <v>0</v>
      </c>
      <c r="D23" s="160"/>
      <c r="E23" s="65">
        <f>+'Closing Register'!D22</f>
        <v>0</v>
      </c>
      <c r="F23" s="14">
        <f>+'Closing Register'!R22</f>
        <v>0</v>
      </c>
      <c r="G23" s="68">
        <f>+'Closing Register'!G22</f>
        <v>0</v>
      </c>
      <c r="H23" s="68">
        <f>+'Closing Register'!H22</f>
        <v>0</v>
      </c>
      <c r="I23" s="68">
        <f>+'Closing Register'!I22</f>
        <v>0</v>
      </c>
      <c r="J23" s="68">
        <f>+'Closing Register'!J22</f>
        <v>0</v>
      </c>
      <c r="K23" s="68">
        <f>+'Closing Register'!K22</f>
        <v>0</v>
      </c>
      <c r="L23" s="68">
        <f>+'Closing Register'!L22</f>
        <v>0</v>
      </c>
      <c r="M23" s="69">
        <f>+'Closing Register'!M22</f>
        <v>0</v>
      </c>
    </row>
    <row r="24" spans="2:13" x14ac:dyDescent="0.25">
      <c r="B24" s="39">
        <v>10</v>
      </c>
      <c r="C24" s="160">
        <f>+'Closing Register'!C23</f>
        <v>0</v>
      </c>
      <c r="D24" s="160"/>
      <c r="E24" s="65">
        <f>+'Closing Register'!D23</f>
        <v>0</v>
      </c>
      <c r="F24" s="14">
        <f>+'Closing Register'!R23</f>
        <v>0</v>
      </c>
      <c r="G24" s="68">
        <f>+'Closing Register'!G23</f>
        <v>0</v>
      </c>
      <c r="H24" s="68">
        <f>+'Closing Register'!H23</f>
        <v>0</v>
      </c>
      <c r="I24" s="68">
        <f>+'Closing Register'!I23</f>
        <v>0</v>
      </c>
      <c r="J24" s="68">
        <f>+'Closing Register'!J23</f>
        <v>0</v>
      </c>
      <c r="K24" s="68">
        <f>+'Closing Register'!K23</f>
        <v>0</v>
      </c>
      <c r="L24" s="68">
        <f>+'Closing Register'!L23</f>
        <v>0</v>
      </c>
      <c r="M24" s="69">
        <f>+'Closing Register'!M23</f>
        <v>0</v>
      </c>
    </row>
    <row r="25" spans="2:13" x14ac:dyDescent="0.25">
      <c r="B25" s="39">
        <v>11</v>
      </c>
      <c r="C25" s="160">
        <f>+'Closing Register'!C24</f>
        <v>0</v>
      </c>
      <c r="D25" s="160"/>
      <c r="E25" s="65">
        <f>+'Closing Register'!D24</f>
        <v>0</v>
      </c>
      <c r="F25" s="14">
        <f>+'Closing Register'!R24</f>
        <v>0</v>
      </c>
      <c r="G25" s="68">
        <f>+'Closing Register'!G24</f>
        <v>0</v>
      </c>
      <c r="H25" s="68">
        <f>+'Closing Register'!H24</f>
        <v>0</v>
      </c>
      <c r="I25" s="68">
        <f>+'Closing Register'!I24</f>
        <v>0</v>
      </c>
      <c r="J25" s="68">
        <f>+'Closing Register'!J24</f>
        <v>0</v>
      </c>
      <c r="K25" s="68">
        <f>+'Closing Register'!K24</f>
        <v>0</v>
      </c>
      <c r="L25" s="68">
        <f>+'Closing Register'!L24</f>
        <v>0</v>
      </c>
      <c r="M25" s="69">
        <f>+'Closing Register'!M24</f>
        <v>0</v>
      </c>
    </row>
    <row r="26" spans="2:13" x14ac:dyDescent="0.25">
      <c r="B26" s="39">
        <v>12</v>
      </c>
      <c r="C26" s="160">
        <f>+'Closing Register'!C25</f>
        <v>0</v>
      </c>
      <c r="D26" s="160"/>
      <c r="E26" s="65">
        <f>+'Closing Register'!D25</f>
        <v>0</v>
      </c>
      <c r="F26" s="14">
        <f>+'Closing Register'!R25</f>
        <v>0</v>
      </c>
      <c r="G26" s="68">
        <f>+'Closing Register'!G25</f>
        <v>0</v>
      </c>
      <c r="H26" s="68">
        <f>+'Closing Register'!H25</f>
        <v>0</v>
      </c>
      <c r="I26" s="68">
        <f>+'Closing Register'!I25</f>
        <v>0</v>
      </c>
      <c r="J26" s="68">
        <f>+'Closing Register'!J25</f>
        <v>0</v>
      </c>
      <c r="K26" s="68">
        <f>+'Closing Register'!K25</f>
        <v>0</v>
      </c>
      <c r="L26" s="68">
        <f>+'Closing Register'!L25</f>
        <v>0</v>
      </c>
      <c r="M26" s="69">
        <f>+'Closing Register'!M25</f>
        <v>0</v>
      </c>
    </row>
    <row r="27" spans="2:13" x14ac:dyDescent="0.25">
      <c r="B27" s="39">
        <v>13</v>
      </c>
      <c r="C27" s="160">
        <f>+'Closing Register'!C26</f>
        <v>0</v>
      </c>
      <c r="D27" s="160"/>
      <c r="E27" s="65">
        <f>+'Closing Register'!D26</f>
        <v>0</v>
      </c>
      <c r="F27" s="14">
        <f>+'Closing Register'!R26</f>
        <v>0</v>
      </c>
      <c r="G27" s="68">
        <f>+'Closing Register'!G26</f>
        <v>0</v>
      </c>
      <c r="H27" s="68">
        <f>+'Closing Register'!H26</f>
        <v>0</v>
      </c>
      <c r="I27" s="68">
        <f>+'Closing Register'!I26</f>
        <v>0</v>
      </c>
      <c r="J27" s="68">
        <f>+'Closing Register'!J26</f>
        <v>0</v>
      </c>
      <c r="K27" s="68">
        <f>+'Closing Register'!K26</f>
        <v>0</v>
      </c>
      <c r="L27" s="68">
        <f>+'Closing Register'!L26</f>
        <v>0</v>
      </c>
      <c r="M27" s="69">
        <f>+'Closing Register'!M26</f>
        <v>0</v>
      </c>
    </row>
    <row r="28" spans="2:13" x14ac:dyDescent="0.25">
      <c r="B28" s="39">
        <v>14</v>
      </c>
      <c r="C28" s="160">
        <f>+'Closing Register'!C27</f>
        <v>0</v>
      </c>
      <c r="D28" s="160"/>
      <c r="E28" s="65">
        <f>+'Closing Register'!D27</f>
        <v>0</v>
      </c>
      <c r="F28" s="14">
        <f>+'Closing Register'!R27</f>
        <v>0</v>
      </c>
      <c r="G28" s="68">
        <f>+'Closing Register'!G27</f>
        <v>0</v>
      </c>
      <c r="H28" s="68">
        <f>+'Closing Register'!H27</f>
        <v>0</v>
      </c>
      <c r="I28" s="68">
        <f>+'Closing Register'!I27</f>
        <v>0</v>
      </c>
      <c r="J28" s="68">
        <f>+'Closing Register'!J27</f>
        <v>0</v>
      </c>
      <c r="K28" s="68">
        <f>+'Closing Register'!K27</f>
        <v>0</v>
      </c>
      <c r="L28" s="68">
        <f>+'Closing Register'!L27</f>
        <v>0</v>
      </c>
      <c r="M28" s="69">
        <f>+'Closing Register'!M27</f>
        <v>0</v>
      </c>
    </row>
    <row r="29" spans="2:13" x14ac:dyDescent="0.25">
      <c r="B29" s="39">
        <v>15</v>
      </c>
      <c r="C29" s="160">
        <f>+'Closing Register'!C28</f>
        <v>0</v>
      </c>
      <c r="D29" s="160"/>
      <c r="E29" s="65">
        <f>+'Closing Register'!D28</f>
        <v>0</v>
      </c>
      <c r="F29" s="14">
        <f>+'Closing Register'!R28</f>
        <v>0</v>
      </c>
      <c r="G29" s="68">
        <f>+'Closing Register'!G28</f>
        <v>0</v>
      </c>
      <c r="H29" s="68">
        <f>+'Closing Register'!H28</f>
        <v>0</v>
      </c>
      <c r="I29" s="68">
        <f>+'Closing Register'!I28</f>
        <v>0</v>
      </c>
      <c r="J29" s="68">
        <f>+'Closing Register'!J28</f>
        <v>0</v>
      </c>
      <c r="K29" s="68">
        <f>+'Closing Register'!K28</f>
        <v>0</v>
      </c>
      <c r="L29" s="68">
        <f>+'Closing Register'!L28</f>
        <v>0</v>
      </c>
      <c r="M29" s="69">
        <f>+'Closing Register'!M28</f>
        <v>0</v>
      </c>
    </row>
    <row r="30" spans="2:13" x14ac:dyDescent="0.25">
      <c r="B30" s="39">
        <v>16</v>
      </c>
      <c r="C30" s="160">
        <f>+'Closing Register'!C29</f>
        <v>0</v>
      </c>
      <c r="D30" s="160"/>
      <c r="E30" s="65">
        <f>+'Closing Register'!D29</f>
        <v>0</v>
      </c>
      <c r="F30" s="14">
        <f>+'Closing Register'!R29</f>
        <v>0</v>
      </c>
      <c r="G30" s="68">
        <f>+'Closing Register'!G29</f>
        <v>0</v>
      </c>
      <c r="H30" s="68">
        <f>+'Closing Register'!H29</f>
        <v>0</v>
      </c>
      <c r="I30" s="68">
        <f>+'Closing Register'!I29</f>
        <v>0</v>
      </c>
      <c r="J30" s="68">
        <f>+'Closing Register'!J29</f>
        <v>0</v>
      </c>
      <c r="K30" s="68">
        <f>+'Closing Register'!K29</f>
        <v>0</v>
      </c>
      <c r="L30" s="68">
        <f>+'Closing Register'!L29</f>
        <v>0</v>
      </c>
      <c r="M30" s="69">
        <f>+'Closing Register'!M29</f>
        <v>0</v>
      </c>
    </row>
    <row r="31" spans="2:13" x14ac:dyDescent="0.25">
      <c r="B31" s="39">
        <v>17</v>
      </c>
      <c r="C31" s="160">
        <f>+'Closing Register'!C30</f>
        <v>0</v>
      </c>
      <c r="D31" s="160"/>
      <c r="E31" s="65">
        <f>+'Closing Register'!D30</f>
        <v>0</v>
      </c>
      <c r="F31" s="14">
        <f>+'Closing Register'!R30</f>
        <v>0</v>
      </c>
      <c r="G31" s="68">
        <f>+'Closing Register'!G30</f>
        <v>0</v>
      </c>
      <c r="H31" s="68">
        <f>+'Closing Register'!H30</f>
        <v>0</v>
      </c>
      <c r="I31" s="68">
        <f>+'Closing Register'!I30</f>
        <v>0</v>
      </c>
      <c r="J31" s="68">
        <f>+'Closing Register'!J30</f>
        <v>0</v>
      </c>
      <c r="K31" s="68">
        <f>+'Closing Register'!K30</f>
        <v>0</v>
      </c>
      <c r="L31" s="68">
        <f>+'Closing Register'!L30</f>
        <v>0</v>
      </c>
      <c r="M31" s="69">
        <f>+'Closing Register'!M30</f>
        <v>0</v>
      </c>
    </row>
    <row r="32" spans="2:13" x14ac:dyDescent="0.25">
      <c r="B32" s="39">
        <v>18</v>
      </c>
      <c r="C32" s="160">
        <f>+'Closing Register'!C31</f>
        <v>0</v>
      </c>
      <c r="D32" s="160"/>
      <c r="E32" s="65">
        <f>+'Closing Register'!D31</f>
        <v>0</v>
      </c>
      <c r="F32" s="14">
        <f>+'Closing Register'!R31</f>
        <v>0</v>
      </c>
      <c r="G32" s="68">
        <f>+'Closing Register'!G31</f>
        <v>0</v>
      </c>
      <c r="H32" s="68">
        <f>+'Closing Register'!H31</f>
        <v>0</v>
      </c>
      <c r="I32" s="68">
        <f>+'Closing Register'!I31</f>
        <v>0</v>
      </c>
      <c r="J32" s="68">
        <f>+'Closing Register'!J31</f>
        <v>0</v>
      </c>
      <c r="K32" s="68">
        <f>+'Closing Register'!K31</f>
        <v>0</v>
      </c>
      <c r="L32" s="68">
        <f>+'Closing Register'!L31</f>
        <v>0</v>
      </c>
      <c r="M32" s="69">
        <f>+'Closing Register'!M31</f>
        <v>0</v>
      </c>
    </row>
    <row r="33" spans="2:13" x14ac:dyDescent="0.25">
      <c r="B33" s="39">
        <v>19</v>
      </c>
      <c r="C33" s="160">
        <f>+'Closing Register'!C32</f>
        <v>0</v>
      </c>
      <c r="D33" s="160"/>
      <c r="E33" s="65">
        <f>+'Closing Register'!D32</f>
        <v>0</v>
      </c>
      <c r="F33" s="14">
        <f>+'Closing Register'!R32</f>
        <v>0</v>
      </c>
      <c r="G33" s="68">
        <f>+'Closing Register'!G32</f>
        <v>0</v>
      </c>
      <c r="H33" s="68">
        <f>+'Closing Register'!H32</f>
        <v>0</v>
      </c>
      <c r="I33" s="68">
        <f>+'Closing Register'!I32</f>
        <v>0</v>
      </c>
      <c r="J33" s="68">
        <f>+'Closing Register'!J32</f>
        <v>0</v>
      </c>
      <c r="K33" s="68">
        <f>+'Closing Register'!K32</f>
        <v>0</v>
      </c>
      <c r="L33" s="68">
        <f>+'Closing Register'!L32</f>
        <v>0</v>
      </c>
      <c r="M33" s="69">
        <f>+'Closing Register'!M32</f>
        <v>0</v>
      </c>
    </row>
    <row r="34" spans="2:13" x14ac:dyDescent="0.25">
      <c r="B34" s="39">
        <v>20</v>
      </c>
      <c r="C34" s="160">
        <f>+'Closing Register'!C33</f>
        <v>0</v>
      </c>
      <c r="D34" s="160"/>
      <c r="E34" s="65">
        <f>+'Closing Register'!D33</f>
        <v>0</v>
      </c>
      <c r="F34" s="14">
        <f>+'Closing Register'!R33</f>
        <v>0</v>
      </c>
      <c r="G34" s="68">
        <f>+'Closing Register'!G33</f>
        <v>0</v>
      </c>
      <c r="H34" s="68">
        <f>+'Closing Register'!H33</f>
        <v>0</v>
      </c>
      <c r="I34" s="68">
        <f>+'Closing Register'!I33</f>
        <v>0</v>
      </c>
      <c r="J34" s="68">
        <f>+'Closing Register'!J33</f>
        <v>0</v>
      </c>
      <c r="K34" s="68">
        <f>+'Closing Register'!K33</f>
        <v>0</v>
      </c>
      <c r="L34" s="68">
        <f>+'Closing Register'!L33</f>
        <v>0</v>
      </c>
      <c r="M34" s="69">
        <f>+'Closing Register'!M33</f>
        <v>0</v>
      </c>
    </row>
    <row r="35" spans="2:13" x14ac:dyDescent="0.25">
      <c r="B35" s="39">
        <v>21</v>
      </c>
      <c r="C35" s="160">
        <f>+'Closing Register'!C62</f>
        <v>0</v>
      </c>
      <c r="D35" s="160"/>
      <c r="E35" s="65">
        <f>+'Closing Register'!D62</f>
        <v>0</v>
      </c>
      <c r="F35" s="14">
        <f>+'Closing Register'!R62</f>
        <v>0</v>
      </c>
      <c r="G35" s="68">
        <f>+'Closing Register'!G62</f>
        <v>0</v>
      </c>
      <c r="H35" s="68">
        <f>+'Closing Register'!H62</f>
        <v>0</v>
      </c>
      <c r="I35" s="68">
        <f>+'Closing Register'!I62</f>
        <v>0</v>
      </c>
      <c r="J35" s="68">
        <f>+'Closing Register'!J62</f>
        <v>0</v>
      </c>
      <c r="K35" s="68">
        <f>+'Closing Register'!K62</f>
        <v>0</v>
      </c>
      <c r="L35" s="68">
        <f>+'Closing Register'!L62</f>
        <v>0</v>
      </c>
      <c r="M35" s="69">
        <f>+'Closing Register'!M62</f>
        <v>0</v>
      </c>
    </row>
    <row r="36" spans="2:13" x14ac:dyDescent="0.25">
      <c r="B36" s="39">
        <v>22</v>
      </c>
      <c r="C36" s="160">
        <f>+'Closing Register'!C63</f>
        <v>0</v>
      </c>
      <c r="D36" s="160"/>
      <c r="E36" s="65">
        <f>+'Closing Register'!D63</f>
        <v>0</v>
      </c>
      <c r="F36" s="14">
        <f>+'Closing Register'!R63</f>
        <v>0</v>
      </c>
      <c r="G36" s="68">
        <f>+'Closing Register'!G63</f>
        <v>0</v>
      </c>
      <c r="H36" s="68">
        <f>+'Closing Register'!H63</f>
        <v>0</v>
      </c>
      <c r="I36" s="68">
        <f>+'Closing Register'!I63</f>
        <v>0</v>
      </c>
      <c r="J36" s="68">
        <f>+'Closing Register'!J63</f>
        <v>0</v>
      </c>
      <c r="K36" s="68">
        <f>+'Closing Register'!K63</f>
        <v>0</v>
      </c>
      <c r="L36" s="68">
        <f>+'Closing Register'!L63</f>
        <v>0</v>
      </c>
      <c r="M36" s="69">
        <f>+'Closing Register'!M63</f>
        <v>0</v>
      </c>
    </row>
    <row r="37" spans="2:13" x14ac:dyDescent="0.25">
      <c r="B37" s="39">
        <v>23</v>
      </c>
      <c r="C37" s="160">
        <f>+'Closing Register'!C64</f>
        <v>0</v>
      </c>
      <c r="D37" s="160"/>
      <c r="E37" s="65">
        <f>+'Closing Register'!D64</f>
        <v>0</v>
      </c>
      <c r="F37" s="14">
        <f>+'Closing Register'!R64</f>
        <v>0</v>
      </c>
      <c r="G37" s="68">
        <f>+'Closing Register'!G64</f>
        <v>0</v>
      </c>
      <c r="H37" s="68">
        <f>+'Closing Register'!H64</f>
        <v>0</v>
      </c>
      <c r="I37" s="68">
        <f>+'Closing Register'!I64</f>
        <v>0</v>
      </c>
      <c r="J37" s="68">
        <f>+'Closing Register'!J64</f>
        <v>0</v>
      </c>
      <c r="K37" s="68">
        <f>+'Closing Register'!K64</f>
        <v>0</v>
      </c>
      <c r="L37" s="68">
        <f>+'Closing Register'!L64</f>
        <v>0</v>
      </c>
      <c r="M37" s="69">
        <f>+'Closing Register'!M64</f>
        <v>0</v>
      </c>
    </row>
    <row r="38" spans="2:13" x14ac:dyDescent="0.25">
      <c r="B38" s="39">
        <v>24</v>
      </c>
      <c r="C38" s="160">
        <f>+'Closing Register'!C65</f>
        <v>0</v>
      </c>
      <c r="D38" s="160"/>
      <c r="E38" s="65">
        <f>+'Closing Register'!D65</f>
        <v>0</v>
      </c>
      <c r="F38" s="14">
        <f>+'Closing Register'!R65</f>
        <v>0</v>
      </c>
      <c r="G38" s="68">
        <f>+'Closing Register'!G65</f>
        <v>0</v>
      </c>
      <c r="H38" s="68">
        <f>+'Closing Register'!H65</f>
        <v>0</v>
      </c>
      <c r="I38" s="68">
        <f>+'Closing Register'!I65</f>
        <v>0</v>
      </c>
      <c r="J38" s="68">
        <f>+'Closing Register'!J65</f>
        <v>0</v>
      </c>
      <c r="K38" s="68">
        <f>+'Closing Register'!K65</f>
        <v>0</v>
      </c>
      <c r="L38" s="68">
        <f>+'Closing Register'!L65</f>
        <v>0</v>
      </c>
      <c r="M38" s="69">
        <f>+'Closing Register'!M65</f>
        <v>0</v>
      </c>
    </row>
    <row r="39" spans="2:13" x14ac:dyDescent="0.25">
      <c r="B39" s="39">
        <v>25</v>
      </c>
      <c r="C39" s="160">
        <f>+'Closing Register'!C66</f>
        <v>0</v>
      </c>
      <c r="D39" s="160"/>
      <c r="E39" s="65">
        <f>+'Closing Register'!D66</f>
        <v>0</v>
      </c>
      <c r="F39" s="14">
        <f>+'Closing Register'!R66</f>
        <v>0</v>
      </c>
      <c r="G39" s="68">
        <f>+'Closing Register'!G66</f>
        <v>0</v>
      </c>
      <c r="H39" s="68">
        <f>+'Closing Register'!H66</f>
        <v>0</v>
      </c>
      <c r="I39" s="68">
        <f>+'Closing Register'!I66</f>
        <v>0</v>
      </c>
      <c r="J39" s="68">
        <f>+'Closing Register'!J66</f>
        <v>0</v>
      </c>
      <c r="K39" s="68">
        <f>+'Closing Register'!K66</f>
        <v>0</v>
      </c>
      <c r="L39" s="68">
        <f>+'Closing Register'!L66</f>
        <v>0</v>
      </c>
      <c r="M39" s="69">
        <f>+'Closing Register'!M66</f>
        <v>0</v>
      </c>
    </row>
    <row r="40" spans="2:13" x14ac:dyDescent="0.25">
      <c r="B40" s="39">
        <v>26</v>
      </c>
      <c r="C40" s="160">
        <f>+'Closing Register'!C67</f>
        <v>0</v>
      </c>
      <c r="D40" s="160"/>
      <c r="E40" s="65">
        <f>+'Closing Register'!D67</f>
        <v>0</v>
      </c>
      <c r="F40" s="14">
        <f>+'Closing Register'!R67</f>
        <v>0</v>
      </c>
      <c r="G40" s="68">
        <f>+'Closing Register'!G67</f>
        <v>0</v>
      </c>
      <c r="H40" s="68">
        <f>+'Closing Register'!H67</f>
        <v>0</v>
      </c>
      <c r="I40" s="68">
        <f>+'Closing Register'!I67</f>
        <v>0</v>
      </c>
      <c r="J40" s="68">
        <f>+'Closing Register'!J67</f>
        <v>0</v>
      </c>
      <c r="K40" s="68">
        <f>+'Closing Register'!K67</f>
        <v>0</v>
      </c>
      <c r="L40" s="68">
        <f>+'Closing Register'!L67</f>
        <v>0</v>
      </c>
      <c r="M40" s="69">
        <f>+'Closing Register'!M67</f>
        <v>0</v>
      </c>
    </row>
    <row r="41" spans="2:13" x14ac:dyDescent="0.25">
      <c r="B41" s="39">
        <v>27</v>
      </c>
      <c r="C41" s="160">
        <f>+'Closing Register'!C68</f>
        <v>0</v>
      </c>
      <c r="D41" s="160"/>
      <c r="E41" s="65">
        <f>+'Closing Register'!D68</f>
        <v>0</v>
      </c>
      <c r="F41" s="14">
        <f>+'Closing Register'!R68</f>
        <v>0</v>
      </c>
      <c r="G41" s="68">
        <f>+'Closing Register'!G68</f>
        <v>0</v>
      </c>
      <c r="H41" s="68">
        <f>+'Closing Register'!H68</f>
        <v>0</v>
      </c>
      <c r="I41" s="68">
        <f>+'Closing Register'!I68</f>
        <v>0</v>
      </c>
      <c r="J41" s="68">
        <f>+'Closing Register'!J68</f>
        <v>0</v>
      </c>
      <c r="K41" s="68">
        <f>+'Closing Register'!K68</f>
        <v>0</v>
      </c>
      <c r="L41" s="68">
        <f>+'Closing Register'!L68</f>
        <v>0</v>
      </c>
      <c r="M41" s="69">
        <f>+'Closing Register'!M68</f>
        <v>0</v>
      </c>
    </row>
    <row r="42" spans="2:13" x14ac:dyDescent="0.25">
      <c r="B42" s="39">
        <v>28</v>
      </c>
      <c r="C42" s="160">
        <f>+'Closing Register'!C69</f>
        <v>0</v>
      </c>
      <c r="D42" s="160"/>
      <c r="E42" s="65">
        <f>+'Closing Register'!D69</f>
        <v>0</v>
      </c>
      <c r="F42" s="14">
        <f>+'Closing Register'!R69</f>
        <v>0</v>
      </c>
      <c r="G42" s="68">
        <f>+'Closing Register'!G69</f>
        <v>0</v>
      </c>
      <c r="H42" s="68">
        <f>+'Closing Register'!H69</f>
        <v>0</v>
      </c>
      <c r="I42" s="68">
        <f>+'Closing Register'!I69</f>
        <v>0</v>
      </c>
      <c r="J42" s="68">
        <f>+'Closing Register'!J69</f>
        <v>0</v>
      </c>
      <c r="K42" s="68">
        <f>+'Closing Register'!K69</f>
        <v>0</v>
      </c>
      <c r="L42" s="68">
        <f>+'Closing Register'!L69</f>
        <v>0</v>
      </c>
      <c r="M42" s="69">
        <f>+'Closing Register'!M69</f>
        <v>0</v>
      </c>
    </row>
    <row r="43" spans="2:13" x14ac:dyDescent="0.25">
      <c r="B43" s="39">
        <v>29</v>
      </c>
      <c r="C43" s="160">
        <f>+'Closing Register'!C70</f>
        <v>0</v>
      </c>
      <c r="D43" s="160"/>
      <c r="E43" s="65">
        <f>+'Closing Register'!D70</f>
        <v>0</v>
      </c>
      <c r="F43" s="14">
        <f>+'Closing Register'!R70</f>
        <v>0</v>
      </c>
      <c r="G43" s="68">
        <f>+'Closing Register'!G70</f>
        <v>0</v>
      </c>
      <c r="H43" s="68">
        <f>+'Closing Register'!H70</f>
        <v>0</v>
      </c>
      <c r="I43" s="68">
        <f>+'Closing Register'!I70</f>
        <v>0</v>
      </c>
      <c r="J43" s="68">
        <f>+'Closing Register'!J70</f>
        <v>0</v>
      </c>
      <c r="K43" s="68">
        <f>+'Closing Register'!K70</f>
        <v>0</v>
      </c>
      <c r="L43" s="68">
        <f>+'Closing Register'!L70</f>
        <v>0</v>
      </c>
      <c r="M43" s="69">
        <f>+'Closing Register'!M70</f>
        <v>0</v>
      </c>
    </row>
    <row r="44" spans="2:13" ht="16.5" thickBot="1" x14ac:dyDescent="0.3">
      <c r="B44" s="40">
        <v>30</v>
      </c>
      <c r="C44" s="192">
        <f>+'Closing Register'!C71</f>
        <v>0</v>
      </c>
      <c r="D44" s="192"/>
      <c r="E44" s="75">
        <f>+'Closing Register'!D71</f>
        <v>0</v>
      </c>
      <c r="F44" s="16">
        <f>+'Closing Register'!R71</f>
        <v>0</v>
      </c>
      <c r="G44" s="70">
        <f>+'Closing Register'!G71</f>
        <v>0</v>
      </c>
      <c r="H44" s="70">
        <f>+'Closing Register'!H71</f>
        <v>0</v>
      </c>
      <c r="I44" s="70">
        <f>+'Closing Register'!I71</f>
        <v>0</v>
      </c>
      <c r="J44" s="70">
        <f>+'Closing Register'!J71</f>
        <v>0</v>
      </c>
      <c r="K44" s="70">
        <f>+'Closing Register'!K71</f>
        <v>0</v>
      </c>
      <c r="L44" s="70">
        <f>+'Closing Register'!L71</f>
        <v>0</v>
      </c>
      <c r="M44" s="71">
        <f>+'Closing Register'!M71</f>
        <v>0</v>
      </c>
    </row>
    <row r="45" spans="2:13" ht="10.5" customHeight="1" x14ac:dyDescent="0.25"/>
    <row r="46" spans="2:13" x14ac:dyDescent="0.25">
      <c r="B46" s="21" t="s">
        <v>55</v>
      </c>
      <c r="H46" s="21" t="s">
        <v>56</v>
      </c>
    </row>
    <row r="47" spans="2:13" x14ac:dyDescent="0.25">
      <c r="B47" s="21" t="s">
        <v>57</v>
      </c>
      <c r="D47" s="51"/>
      <c r="E47" s="51"/>
      <c r="F47" s="64"/>
      <c r="G47" s="64"/>
      <c r="H47" s="21" t="s">
        <v>57</v>
      </c>
      <c r="J47" s="51"/>
      <c r="K47" s="51"/>
      <c r="L47" s="51"/>
      <c r="M47" s="51"/>
    </row>
    <row r="48" spans="2:13" ht="27.2" customHeight="1" x14ac:dyDescent="0.25">
      <c r="B48" s="21" t="s">
        <v>26</v>
      </c>
      <c r="D48" s="52"/>
      <c r="E48" s="52"/>
      <c r="F48" s="64"/>
      <c r="G48" s="64"/>
      <c r="H48" s="21" t="s">
        <v>26</v>
      </c>
      <c r="J48" s="52"/>
      <c r="K48" s="52"/>
      <c r="L48" s="52"/>
      <c r="M48" s="52"/>
    </row>
    <row r="49" spans="2:13" x14ac:dyDescent="0.25">
      <c r="B49" s="21" t="s">
        <v>27</v>
      </c>
      <c r="D49" s="52"/>
      <c r="E49" s="52"/>
      <c r="F49" s="64"/>
      <c r="G49" s="64"/>
      <c r="H49" s="21" t="s">
        <v>27</v>
      </c>
      <c r="J49" s="52"/>
      <c r="K49" s="52"/>
      <c r="L49" s="52"/>
      <c r="M49" s="52"/>
    </row>
    <row r="52" spans="2:13" ht="18.75" x14ac:dyDescent="0.3">
      <c r="D52" s="54" t="s">
        <v>62</v>
      </c>
      <c r="G52" s="176" t="s">
        <v>72</v>
      </c>
      <c r="H52" s="176"/>
      <c r="I52" s="176"/>
      <c r="J52" s="176"/>
      <c r="K52" s="176"/>
      <c r="L52" s="176"/>
      <c r="M52" s="176"/>
    </row>
    <row r="53" spans="2:13" ht="16.5" thickBot="1" x14ac:dyDescent="0.3">
      <c r="D53" s="53" t="s">
        <v>63</v>
      </c>
    </row>
    <row r="54" spans="2:13" x14ac:dyDescent="0.25">
      <c r="D54" s="53" t="s">
        <v>64</v>
      </c>
      <c r="G54" s="177" t="str">
        <f>+G4</f>
        <v>Cost Centre:</v>
      </c>
      <c r="H54" s="178"/>
      <c r="I54" s="179"/>
      <c r="J54" s="186" t="str">
        <f>+J4</f>
        <v>CC MEREBANK</v>
      </c>
      <c r="K54" s="187"/>
    </row>
    <row r="55" spans="2:13" x14ac:dyDescent="0.25">
      <c r="D55" s="53" t="s">
        <v>65</v>
      </c>
      <c r="G55" s="180" t="str">
        <f>+G5</f>
        <v xml:space="preserve">Tender Closing Date: </v>
      </c>
      <c r="H55" s="181"/>
      <c r="I55" s="182"/>
      <c r="J55" s="190" t="str">
        <f>+J5</f>
        <v>04-04-2019</v>
      </c>
      <c r="K55" s="191"/>
    </row>
    <row r="56" spans="2:13" ht="16.5" thickBot="1" x14ac:dyDescent="0.3">
      <c r="G56" s="183" t="str">
        <f>+G6</f>
        <v>Tender Closing Time:</v>
      </c>
      <c r="H56" s="184"/>
      <c r="I56" s="185"/>
      <c r="J56" s="188" t="str">
        <f>+J6</f>
        <v>11h00</v>
      </c>
      <c r="K56" s="189"/>
    </row>
    <row r="58" spans="2:13" x14ac:dyDescent="0.25">
      <c r="C58" s="21" t="s">
        <v>71</v>
      </c>
      <c r="D58" s="53"/>
      <c r="E58" s="21" t="str">
        <f>+E8</f>
        <v>ZNQ5093/2/R4/CDUR/601/S25/2018/19</v>
      </c>
    </row>
    <row r="59" spans="2:13" x14ac:dyDescent="0.25">
      <c r="C59" s="21" t="str">
        <f>+C9</f>
        <v>Project Description:</v>
      </c>
      <c r="E59" s="21" t="str">
        <f>+E9</f>
        <v xml:space="preserve">Drain Cleaning &amp; verge maintenance on P82 from KM0.00 to 12.6 </v>
      </c>
    </row>
    <row r="61" spans="2:13" ht="16.5" thickBot="1" x14ac:dyDescent="0.3">
      <c r="E61" s="60"/>
    </row>
    <row r="62" spans="2:13" ht="16.5" thickBot="1" x14ac:dyDescent="0.3">
      <c r="B62" s="169" t="s">
        <v>2</v>
      </c>
      <c r="C62" s="172" t="s">
        <v>3</v>
      </c>
      <c r="D62" s="173"/>
      <c r="E62" s="169" t="s">
        <v>40</v>
      </c>
      <c r="F62" s="169" t="s">
        <v>68</v>
      </c>
      <c r="G62" s="161" t="s">
        <v>43</v>
      </c>
      <c r="H62" s="162"/>
      <c r="I62" s="162"/>
      <c r="J62" s="162"/>
      <c r="K62" s="162"/>
      <c r="L62" s="162"/>
      <c r="M62" s="155" t="s">
        <v>69</v>
      </c>
    </row>
    <row r="63" spans="2:13" ht="16.5" thickBot="1" x14ac:dyDescent="0.3">
      <c r="B63" s="170"/>
      <c r="C63" s="174"/>
      <c r="D63" s="175"/>
      <c r="E63" s="170"/>
      <c r="F63" s="170"/>
      <c r="G63" s="163" t="s">
        <v>44</v>
      </c>
      <c r="H63" s="164"/>
      <c r="I63" s="165" t="s">
        <v>46</v>
      </c>
      <c r="J63" s="166"/>
      <c r="K63" s="157" t="s">
        <v>70</v>
      </c>
      <c r="L63" s="167" t="s">
        <v>67</v>
      </c>
      <c r="M63" s="156"/>
    </row>
    <row r="64" spans="2:13" ht="26.25" thickBot="1" x14ac:dyDescent="0.3">
      <c r="B64" s="170"/>
      <c r="C64" s="174"/>
      <c r="D64" s="175"/>
      <c r="E64" s="170"/>
      <c r="F64" s="171"/>
      <c r="G64" s="46" t="s">
        <v>45</v>
      </c>
      <c r="H64" s="46" t="s">
        <v>2</v>
      </c>
      <c r="I64" s="46" t="s">
        <v>47</v>
      </c>
      <c r="J64" s="58" t="s">
        <v>48</v>
      </c>
      <c r="K64" s="158"/>
      <c r="L64" s="168"/>
      <c r="M64" s="156"/>
    </row>
    <row r="65" spans="2:13" x14ac:dyDescent="0.25">
      <c r="B65" s="38">
        <v>31</v>
      </c>
      <c r="C65" s="159">
        <f>+'Closing Register'!C72</f>
        <v>0</v>
      </c>
      <c r="D65" s="159"/>
      <c r="E65" s="55">
        <f>+'Closing Register'!D72</f>
        <v>0</v>
      </c>
      <c r="F65" s="49">
        <f>+'Closing Register'!R72</f>
        <v>0</v>
      </c>
      <c r="G65" s="66">
        <f>+'Closing Register'!G72</f>
        <v>0</v>
      </c>
      <c r="H65" s="66">
        <f>+'Closing Register'!H72</f>
        <v>0</v>
      </c>
      <c r="I65" s="66">
        <f>+'Closing Register'!I72</f>
        <v>0</v>
      </c>
      <c r="J65" s="66">
        <f>+'Closing Register'!J72</f>
        <v>0</v>
      </c>
      <c r="K65" s="66">
        <f>+'Closing Register'!K72</f>
        <v>0</v>
      </c>
      <c r="L65" s="66">
        <f>+'Closing Register'!L72</f>
        <v>0</v>
      </c>
      <c r="M65" s="67">
        <f>+'Closing Register'!M72</f>
        <v>0</v>
      </c>
    </row>
    <row r="66" spans="2:13" x14ac:dyDescent="0.25">
      <c r="B66" s="39">
        <v>32</v>
      </c>
      <c r="C66" s="160">
        <f>+'Closing Register'!C73</f>
        <v>0</v>
      </c>
      <c r="D66" s="160"/>
      <c r="E66" s="65">
        <f>+'Closing Register'!D73</f>
        <v>0</v>
      </c>
      <c r="F66" s="14">
        <f>+'Closing Register'!R73</f>
        <v>0</v>
      </c>
      <c r="G66" s="68">
        <f>+'Closing Register'!G73</f>
        <v>0</v>
      </c>
      <c r="H66" s="68">
        <f>+'Closing Register'!H73</f>
        <v>0</v>
      </c>
      <c r="I66" s="68">
        <f>+'Closing Register'!I73</f>
        <v>0</v>
      </c>
      <c r="J66" s="68">
        <f>+'Closing Register'!J73</f>
        <v>0</v>
      </c>
      <c r="K66" s="68">
        <f>+'Closing Register'!K73</f>
        <v>0</v>
      </c>
      <c r="L66" s="68">
        <f>+'Closing Register'!L73</f>
        <v>0</v>
      </c>
      <c r="M66" s="69">
        <f>+'Closing Register'!M73</f>
        <v>0</v>
      </c>
    </row>
    <row r="67" spans="2:13" x14ac:dyDescent="0.25">
      <c r="B67" s="39">
        <v>33</v>
      </c>
      <c r="C67" s="160">
        <f>+'Closing Register'!C74</f>
        <v>0</v>
      </c>
      <c r="D67" s="160"/>
      <c r="E67" s="65">
        <f>+'Closing Register'!D74</f>
        <v>0</v>
      </c>
      <c r="F67" s="14">
        <f>+'Closing Register'!R74</f>
        <v>0</v>
      </c>
      <c r="G67" s="68">
        <f>+'Closing Register'!G74</f>
        <v>0</v>
      </c>
      <c r="H67" s="68">
        <f>+'Closing Register'!H74</f>
        <v>0</v>
      </c>
      <c r="I67" s="68">
        <f>+'Closing Register'!I74</f>
        <v>0</v>
      </c>
      <c r="J67" s="68">
        <f>+'Closing Register'!J74</f>
        <v>0</v>
      </c>
      <c r="K67" s="68">
        <f>+'Closing Register'!K74</f>
        <v>0</v>
      </c>
      <c r="L67" s="68">
        <f>+'Closing Register'!L74</f>
        <v>0</v>
      </c>
      <c r="M67" s="69">
        <f>+'Closing Register'!M74</f>
        <v>0</v>
      </c>
    </row>
    <row r="68" spans="2:13" x14ac:dyDescent="0.25">
      <c r="B68" s="39">
        <v>34</v>
      </c>
      <c r="C68" s="160">
        <f>+'Closing Register'!C75</f>
        <v>0</v>
      </c>
      <c r="D68" s="160"/>
      <c r="E68" s="65">
        <f>+'Closing Register'!D75</f>
        <v>0</v>
      </c>
      <c r="F68" s="14">
        <f>+'Closing Register'!R75</f>
        <v>0</v>
      </c>
      <c r="G68" s="68">
        <f>+'Closing Register'!G75</f>
        <v>0</v>
      </c>
      <c r="H68" s="68">
        <f>+'Closing Register'!H75</f>
        <v>0</v>
      </c>
      <c r="I68" s="68">
        <f>+'Closing Register'!I75</f>
        <v>0</v>
      </c>
      <c r="J68" s="68">
        <f>+'Closing Register'!J75</f>
        <v>0</v>
      </c>
      <c r="K68" s="68">
        <f>+'Closing Register'!K75</f>
        <v>0</v>
      </c>
      <c r="L68" s="68">
        <f>+'Closing Register'!L75</f>
        <v>0</v>
      </c>
      <c r="M68" s="69">
        <f>+'Closing Register'!M75</f>
        <v>0</v>
      </c>
    </row>
    <row r="69" spans="2:13" x14ac:dyDescent="0.25">
      <c r="B69" s="39">
        <v>35</v>
      </c>
      <c r="C69" s="160">
        <f>+'Closing Register'!C76</f>
        <v>0</v>
      </c>
      <c r="D69" s="160"/>
      <c r="E69" s="65">
        <f>+'Closing Register'!D76</f>
        <v>0</v>
      </c>
      <c r="F69" s="14">
        <f>+'Closing Register'!R76</f>
        <v>0</v>
      </c>
      <c r="G69" s="68">
        <f>+'Closing Register'!G76</f>
        <v>0</v>
      </c>
      <c r="H69" s="68">
        <f>+'Closing Register'!H76</f>
        <v>0</v>
      </c>
      <c r="I69" s="68">
        <f>+'Closing Register'!I76</f>
        <v>0</v>
      </c>
      <c r="J69" s="68">
        <f>+'Closing Register'!J76</f>
        <v>0</v>
      </c>
      <c r="K69" s="68">
        <f>+'Closing Register'!K76</f>
        <v>0</v>
      </c>
      <c r="L69" s="68">
        <f>+'Closing Register'!L76</f>
        <v>0</v>
      </c>
      <c r="M69" s="69">
        <f>+'Closing Register'!M76</f>
        <v>0</v>
      </c>
    </row>
    <row r="70" spans="2:13" x14ac:dyDescent="0.25">
      <c r="B70" s="39">
        <v>36</v>
      </c>
      <c r="C70" s="160">
        <f>+'Closing Register'!C77</f>
        <v>0</v>
      </c>
      <c r="D70" s="160"/>
      <c r="E70" s="65">
        <f>+'Closing Register'!D77</f>
        <v>0</v>
      </c>
      <c r="F70" s="14">
        <f>+'Closing Register'!R77</f>
        <v>0</v>
      </c>
      <c r="G70" s="68">
        <f>+'Closing Register'!G77</f>
        <v>0</v>
      </c>
      <c r="H70" s="68">
        <f>+'Closing Register'!H77</f>
        <v>0</v>
      </c>
      <c r="I70" s="68">
        <f>+'Closing Register'!I77</f>
        <v>0</v>
      </c>
      <c r="J70" s="68">
        <f>+'Closing Register'!J77</f>
        <v>0</v>
      </c>
      <c r="K70" s="68">
        <f>+'Closing Register'!K77</f>
        <v>0</v>
      </c>
      <c r="L70" s="68">
        <f>+'Closing Register'!L77</f>
        <v>0</v>
      </c>
      <c r="M70" s="69">
        <f>+'Closing Register'!M77</f>
        <v>0</v>
      </c>
    </row>
    <row r="71" spans="2:13" x14ac:dyDescent="0.25">
      <c r="B71" s="39">
        <v>37</v>
      </c>
      <c r="C71" s="160">
        <f>+'Closing Register'!C78</f>
        <v>0</v>
      </c>
      <c r="D71" s="160"/>
      <c r="E71" s="65">
        <f>+'Closing Register'!D78</f>
        <v>0</v>
      </c>
      <c r="F71" s="14">
        <f>+'Closing Register'!R78</f>
        <v>0</v>
      </c>
      <c r="G71" s="68">
        <f>+'Closing Register'!G78</f>
        <v>0</v>
      </c>
      <c r="H71" s="68">
        <f>+'Closing Register'!H78</f>
        <v>0</v>
      </c>
      <c r="I71" s="68">
        <f>+'Closing Register'!I78</f>
        <v>0</v>
      </c>
      <c r="J71" s="68">
        <f>+'Closing Register'!J78</f>
        <v>0</v>
      </c>
      <c r="K71" s="68">
        <f>+'Closing Register'!K78</f>
        <v>0</v>
      </c>
      <c r="L71" s="68">
        <f>+'Closing Register'!L78</f>
        <v>0</v>
      </c>
      <c r="M71" s="69">
        <f>+'Closing Register'!M78</f>
        <v>0</v>
      </c>
    </row>
    <row r="72" spans="2:13" x14ac:dyDescent="0.25">
      <c r="B72" s="39">
        <v>38</v>
      </c>
      <c r="C72" s="160">
        <f>+'Closing Register'!C79</f>
        <v>0</v>
      </c>
      <c r="D72" s="160"/>
      <c r="E72" s="65">
        <f>+'Closing Register'!D79</f>
        <v>0</v>
      </c>
      <c r="F72" s="14">
        <f>+'Closing Register'!R79</f>
        <v>0</v>
      </c>
      <c r="G72" s="68">
        <f>+'Closing Register'!G79</f>
        <v>0</v>
      </c>
      <c r="H72" s="68">
        <f>+'Closing Register'!H79</f>
        <v>0</v>
      </c>
      <c r="I72" s="68">
        <f>+'Closing Register'!I79</f>
        <v>0</v>
      </c>
      <c r="J72" s="68">
        <f>+'Closing Register'!J79</f>
        <v>0</v>
      </c>
      <c r="K72" s="68">
        <f>+'Closing Register'!K79</f>
        <v>0</v>
      </c>
      <c r="L72" s="68">
        <f>+'Closing Register'!L79</f>
        <v>0</v>
      </c>
      <c r="M72" s="69">
        <f>+'Closing Register'!M79</f>
        <v>0</v>
      </c>
    </row>
    <row r="73" spans="2:13" x14ac:dyDescent="0.25">
      <c r="B73" s="39">
        <v>39</v>
      </c>
      <c r="C73" s="160">
        <f>+'Closing Register'!C80</f>
        <v>0</v>
      </c>
      <c r="D73" s="160"/>
      <c r="E73" s="65">
        <f>+'Closing Register'!D80</f>
        <v>0</v>
      </c>
      <c r="F73" s="14">
        <f>+'Closing Register'!R80</f>
        <v>0</v>
      </c>
      <c r="G73" s="68">
        <f>+'Closing Register'!G80</f>
        <v>0</v>
      </c>
      <c r="H73" s="68">
        <f>+'Closing Register'!H80</f>
        <v>0</v>
      </c>
      <c r="I73" s="68">
        <f>+'Closing Register'!I80</f>
        <v>0</v>
      </c>
      <c r="J73" s="68">
        <f>+'Closing Register'!J80</f>
        <v>0</v>
      </c>
      <c r="K73" s="68">
        <f>+'Closing Register'!K80</f>
        <v>0</v>
      </c>
      <c r="L73" s="68">
        <f>+'Closing Register'!L80</f>
        <v>0</v>
      </c>
      <c r="M73" s="69">
        <f>+'Closing Register'!M80</f>
        <v>0</v>
      </c>
    </row>
    <row r="74" spans="2:13" x14ac:dyDescent="0.25">
      <c r="B74" s="39">
        <v>40</v>
      </c>
      <c r="C74" s="160">
        <f>+'Closing Register'!C81</f>
        <v>0</v>
      </c>
      <c r="D74" s="160"/>
      <c r="E74" s="65">
        <f>+'Closing Register'!D81</f>
        <v>0</v>
      </c>
      <c r="F74" s="14">
        <f>+'Closing Register'!R81</f>
        <v>0</v>
      </c>
      <c r="G74" s="68">
        <f>+'Closing Register'!G81</f>
        <v>0</v>
      </c>
      <c r="H74" s="68">
        <f>+'Closing Register'!H81</f>
        <v>0</v>
      </c>
      <c r="I74" s="68">
        <f>+'Closing Register'!I81</f>
        <v>0</v>
      </c>
      <c r="J74" s="68">
        <f>+'Closing Register'!J81</f>
        <v>0</v>
      </c>
      <c r="K74" s="68">
        <f>+'Closing Register'!K81</f>
        <v>0</v>
      </c>
      <c r="L74" s="68">
        <f>+'Closing Register'!L81</f>
        <v>0</v>
      </c>
      <c r="M74" s="69">
        <f>+'Closing Register'!M81</f>
        <v>0</v>
      </c>
    </row>
    <row r="75" spans="2:13" x14ac:dyDescent="0.25">
      <c r="B75" s="39">
        <v>41</v>
      </c>
      <c r="C75" s="160">
        <f>+'Closing Register'!C110</f>
        <v>0</v>
      </c>
      <c r="D75" s="160"/>
      <c r="E75" s="65">
        <f>+'Closing Register'!D110</f>
        <v>0</v>
      </c>
      <c r="F75" s="14">
        <f>+'Closing Register'!R110</f>
        <v>0</v>
      </c>
      <c r="G75" s="68">
        <f>+'Closing Register'!G110</f>
        <v>0</v>
      </c>
      <c r="H75" s="68">
        <f>+'Closing Register'!H110</f>
        <v>0</v>
      </c>
      <c r="I75" s="68">
        <f>+'Closing Register'!I110</f>
        <v>0</v>
      </c>
      <c r="J75" s="68">
        <f>+'Closing Register'!J110</f>
        <v>0</v>
      </c>
      <c r="K75" s="68">
        <f>+'Closing Register'!K110</f>
        <v>0</v>
      </c>
      <c r="L75" s="68">
        <f>+'Closing Register'!L110</f>
        <v>0</v>
      </c>
      <c r="M75" s="69">
        <f>+'Closing Register'!M110</f>
        <v>0</v>
      </c>
    </row>
    <row r="76" spans="2:13" x14ac:dyDescent="0.25">
      <c r="B76" s="39">
        <v>42</v>
      </c>
      <c r="C76" s="160">
        <f>+'Closing Register'!C111</f>
        <v>0</v>
      </c>
      <c r="D76" s="160"/>
      <c r="E76" s="65">
        <f>+'Closing Register'!D111</f>
        <v>0</v>
      </c>
      <c r="F76" s="14">
        <f>+'Closing Register'!R111</f>
        <v>0</v>
      </c>
      <c r="G76" s="68">
        <f>+'Closing Register'!G111</f>
        <v>0</v>
      </c>
      <c r="H76" s="68">
        <f>+'Closing Register'!H111</f>
        <v>0</v>
      </c>
      <c r="I76" s="68">
        <f>+'Closing Register'!I111</f>
        <v>0</v>
      </c>
      <c r="J76" s="68">
        <f>+'Closing Register'!J111</f>
        <v>0</v>
      </c>
      <c r="K76" s="68">
        <f>+'Closing Register'!K111</f>
        <v>0</v>
      </c>
      <c r="L76" s="68">
        <f>+'Closing Register'!L111</f>
        <v>0</v>
      </c>
      <c r="M76" s="69">
        <f>+'Closing Register'!M111</f>
        <v>0</v>
      </c>
    </row>
    <row r="77" spans="2:13" x14ac:dyDescent="0.25">
      <c r="B77" s="39">
        <v>43</v>
      </c>
      <c r="C77" s="160">
        <f>+'Closing Register'!C112</f>
        <v>0</v>
      </c>
      <c r="D77" s="160"/>
      <c r="E77" s="65">
        <f>+'Closing Register'!D112</f>
        <v>0</v>
      </c>
      <c r="F77" s="14">
        <f>+'Closing Register'!R112</f>
        <v>0</v>
      </c>
      <c r="G77" s="68">
        <f>+'Closing Register'!G112</f>
        <v>0</v>
      </c>
      <c r="H77" s="68">
        <f>+'Closing Register'!H112</f>
        <v>0</v>
      </c>
      <c r="I77" s="68">
        <f>+'Closing Register'!I112</f>
        <v>0</v>
      </c>
      <c r="J77" s="68">
        <f>+'Closing Register'!J112</f>
        <v>0</v>
      </c>
      <c r="K77" s="68">
        <f>+'Closing Register'!K112</f>
        <v>0</v>
      </c>
      <c r="L77" s="68">
        <f>+'Closing Register'!L112</f>
        <v>0</v>
      </c>
      <c r="M77" s="69">
        <f>+'Closing Register'!M112</f>
        <v>0</v>
      </c>
    </row>
    <row r="78" spans="2:13" x14ac:dyDescent="0.25">
      <c r="B78" s="39">
        <v>44</v>
      </c>
      <c r="C78" s="160">
        <f>+'Closing Register'!C113</f>
        <v>0</v>
      </c>
      <c r="D78" s="160"/>
      <c r="E78" s="65">
        <f>+'Closing Register'!D113</f>
        <v>0</v>
      </c>
      <c r="F78" s="14">
        <f>+'Closing Register'!R113</f>
        <v>0</v>
      </c>
      <c r="G78" s="68">
        <f>+'Closing Register'!G113</f>
        <v>0</v>
      </c>
      <c r="H78" s="68">
        <f>+'Closing Register'!H113</f>
        <v>0</v>
      </c>
      <c r="I78" s="68">
        <f>+'Closing Register'!I113</f>
        <v>0</v>
      </c>
      <c r="J78" s="68">
        <f>+'Closing Register'!J113</f>
        <v>0</v>
      </c>
      <c r="K78" s="68">
        <f>+'Closing Register'!K113</f>
        <v>0</v>
      </c>
      <c r="L78" s="68">
        <f>+'Closing Register'!L113</f>
        <v>0</v>
      </c>
      <c r="M78" s="69">
        <f>+'Closing Register'!M113</f>
        <v>0</v>
      </c>
    </row>
    <row r="79" spans="2:13" x14ac:dyDescent="0.25">
      <c r="B79" s="39">
        <v>45</v>
      </c>
      <c r="C79" s="160">
        <f>+'Closing Register'!C114</f>
        <v>0</v>
      </c>
      <c r="D79" s="160"/>
      <c r="E79" s="65">
        <f>+'Closing Register'!D114</f>
        <v>0</v>
      </c>
      <c r="F79" s="14">
        <f>+'Closing Register'!R114</f>
        <v>0</v>
      </c>
      <c r="G79" s="68">
        <f>+'Closing Register'!G114</f>
        <v>0</v>
      </c>
      <c r="H79" s="68">
        <f>+'Closing Register'!H114</f>
        <v>0</v>
      </c>
      <c r="I79" s="68">
        <f>+'Closing Register'!I114</f>
        <v>0</v>
      </c>
      <c r="J79" s="68">
        <f>+'Closing Register'!J114</f>
        <v>0</v>
      </c>
      <c r="K79" s="68">
        <f>+'Closing Register'!K114</f>
        <v>0</v>
      </c>
      <c r="L79" s="68">
        <f>+'Closing Register'!L114</f>
        <v>0</v>
      </c>
      <c r="M79" s="69">
        <f>+'Closing Register'!M114</f>
        <v>0</v>
      </c>
    </row>
    <row r="80" spans="2:13" x14ac:dyDescent="0.25">
      <c r="B80" s="39">
        <v>46</v>
      </c>
      <c r="C80" s="160">
        <f>+'Closing Register'!C115</f>
        <v>0</v>
      </c>
      <c r="D80" s="160"/>
      <c r="E80" s="65">
        <f>+'Closing Register'!D115</f>
        <v>0</v>
      </c>
      <c r="F80" s="14">
        <f>+'Closing Register'!R115</f>
        <v>0</v>
      </c>
      <c r="G80" s="68">
        <f>+'Closing Register'!G115</f>
        <v>0</v>
      </c>
      <c r="H80" s="68">
        <f>+'Closing Register'!H115</f>
        <v>0</v>
      </c>
      <c r="I80" s="68">
        <f>+'Closing Register'!I115</f>
        <v>0</v>
      </c>
      <c r="J80" s="68">
        <f>+'Closing Register'!J115</f>
        <v>0</v>
      </c>
      <c r="K80" s="68">
        <f>+'Closing Register'!K115</f>
        <v>0</v>
      </c>
      <c r="L80" s="68">
        <f>+'Closing Register'!L115</f>
        <v>0</v>
      </c>
      <c r="M80" s="69">
        <f>+'Closing Register'!M115</f>
        <v>0</v>
      </c>
    </row>
    <row r="81" spans="2:13" x14ac:dyDescent="0.25">
      <c r="B81" s="39">
        <v>47</v>
      </c>
      <c r="C81" s="160">
        <f>+'Closing Register'!C116</f>
        <v>0</v>
      </c>
      <c r="D81" s="160"/>
      <c r="E81" s="65">
        <f>+'Closing Register'!D116</f>
        <v>0</v>
      </c>
      <c r="F81" s="14">
        <f>+'Closing Register'!R116</f>
        <v>0</v>
      </c>
      <c r="G81" s="68">
        <f>+'Closing Register'!G116</f>
        <v>0</v>
      </c>
      <c r="H81" s="68">
        <f>+'Closing Register'!H116</f>
        <v>0</v>
      </c>
      <c r="I81" s="68">
        <f>+'Closing Register'!I116</f>
        <v>0</v>
      </c>
      <c r="J81" s="68">
        <f>+'Closing Register'!J116</f>
        <v>0</v>
      </c>
      <c r="K81" s="68">
        <f>+'Closing Register'!K116</f>
        <v>0</v>
      </c>
      <c r="L81" s="68">
        <f>+'Closing Register'!L116</f>
        <v>0</v>
      </c>
      <c r="M81" s="69">
        <f>+'Closing Register'!M116</f>
        <v>0</v>
      </c>
    </row>
    <row r="82" spans="2:13" x14ac:dyDescent="0.25">
      <c r="B82" s="39">
        <v>48</v>
      </c>
      <c r="C82" s="160">
        <f>+'Closing Register'!C117</f>
        <v>0</v>
      </c>
      <c r="D82" s="160"/>
      <c r="E82" s="65">
        <f>+'Closing Register'!D117</f>
        <v>0</v>
      </c>
      <c r="F82" s="14">
        <f>+'Closing Register'!R117</f>
        <v>0</v>
      </c>
      <c r="G82" s="68">
        <f>+'Closing Register'!G117</f>
        <v>0</v>
      </c>
      <c r="H82" s="68">
        <f>+'Closing Register'!H117</f>
        <v>0</v>
      </c>
      <c r="I82" s="68">
        <f>+'Closing Register'!I117</f>
        <v>0</v>
      </c>
      <c r="J82" s="68">
        <f>+'Closing Register'!J117</f>
        <v>0</v>
      </c>
      <c r="K82" s="68">
        <f>+'Closing Register'!K117</f>
        <v>0</v>
      </c>
      <c r="L82" s="68">
        <f>+'Closing Register'!L117</f>
        <v>0</v>
      </c>
      <c r="M82" s="69">
        <f>+'Closing Register'!M117</f>
        <v>0</v>
      </c>
    </row>
    <row r="83" spans="2:13" x14ac:dyDescent="0.25">
      <c r="B83" s="39">
        <v>49</v>
      </c>
      <c r="C83" s="160">
        <f>+'Closing Register'!C118</f>
        <v>0</v>
      </c>
      <c r="D83" s="160"/>
      <c r="E83" s="65">
        <f>+'Closing Register'!D118</f>
        <v>0</v>
      </c>
      <c r="F83" s="14">
        <f>+'Closing Register'!R118</f>
        <v>0</v>
      </c>
      <c r="G83" s="68">
        <f>+'Closing Register'!G118</f>
        <v>0</v>
      </c>
      <c r="H83" s="68">
        <f>+'Closing Register'!H118</f>
        <v>0</v>
      </c>
      <c r="I83" s="68">
        <f>+'Closing Register'!I118</f>
        <v>0</v>
      </c>
      <c r="J83" s="68">
        <f>+'Closing Register'!J118</f>
        <v>0</v>
      </c>
      <c r="K83" s="68">
        <f>+'Closing Register'!K118</f>
        <v>0</v>
      </c>
      <c r="L83" s="68">
        <f>+'Closing Register'!L118</f>
        <v>0</v>
      </c>
      <c r="M83" s="69">
        <f>+'Closing Register'!M118</f>
        <v>0</v>
      </c>
    </row>
    <row r="84" spans="2:13" x14ac:dyDescent="0.25">
      <c r="B84" s="39">
        <v>50</v>
      </c>
      <c r="C84" s="160">
        <f>+'Closing Register'!C119</f>
        <v>0</v>
      </c>
      <c r="D84" s="160"/>
      <c r="E84" s="65">
        <f>+'Closing Register'!D119</f>
        <v>0</v>
      </c>
      <c r="F84" s="14">
        <f>+'Closing Register'!R119</f>
        <v>0</v>
      </c>
      <c r="G84" s="68">
        <f>+'Closing Register'!G119</f>
        <v>0</v>
      </c>
      <c r="H84" s="68">
        <f>+'Closing Register'!H119</f>
        <v>0</v>
      </c>
      <c r="I84" s="68">
        <f>+'Closing Register'!I119</f>
        <v>0</v>
      </c>
      <c r="J84" s="68">
        <f>+'Closing Register'!J119</f>
        <v>0</v>
      </c>
      <c r="K84" s="68">
        <f>+'Closing Register'!K119</f>
        <v>0</v>
      </c>
      <c r="L84" s="68">
        <f>+'Closing Register'!L119</f>
        <v>0</v>
      </c>
      <c r="M84" s="69">
        <f>+'Closing Register'!M119</f>
        <v>0</v>
      </c>
    </row>
    <row r="85" spans="2:13" x14ac:dyDescent="0.25">
      <c r="B85" s="39">
        <v>51</v>
      </c>
      <c r="C85" s="160">
        <f>+'Closing Register'!C120</f>
        <v>0</v>
      </c>
      <c r="D85" s="160"/>
      <c r="E85" s="65">
        <f>+'Closing Register'!D120</f>
        <v>0</v>
      </c>
      <c r="F85" s="14">
        <f>+'Closing Register'!R120</f>
        <v>0</v>
      </c>
      <c r="G85" s="68">
        <f>+'Closing Register'!G120</f>
        <v>0</v>
      </c>
      <c r="H85" s="68">
        <f>+'Closing Register'!H120</f>
        <v>0</v>
      </c>
      <c r="I85" s="68">
        <f>+'Closing Register'!I120</f>
        <v>0</v>
      </c>
      <c r="J85" s="68">
        <f>+'Closing Register'!J120</f>
        <v>0</v>
      </c>
      <c r="K85" s="68">
        <f>+'Closing Register'!K120</f>
        <v>0</v>
      </c>
      <c r="L85" s="68">
        <f>+'Closing Register'!L120</f>
        <v>0</v>
      </c>
      <c r="M85" s="69">
        <f>+'Closing Register'!M120</f>
        <v>0</v>
      </c>
    </row>
    <row r="86" spans="2:13" x14ac:dyDescent="0.25">
      <c r="B86" s="39">
        <v>52</v>
      </c>
      <c r="C86" s="160">
        <f>+'Closing Register'!C121</f>
        <v>0</v>
      </c>
      <c r="D86" s="160"/>
      <c r="E86" s="65">
        <f>+'Closing Register'!D121</f>
        <v>0</v>
      </c>
      <c r="F86" s="14">
        <f>+'Closing Register'!R121</f>
        <v>0</v>
      </c>
      <c r="G86" s="68">
        <f>+'Closing Register'!G121</f>
        <v>0</v>
      </c>
      <c r="H86" s="68">
        <f>+'Closing Register'!H121</f>
        <v>0</v>
      </c>
      <c r="I86" s="68">
        <f>+'Closing Register'!I121</f>
        <v>0</v>
      </c>
      <c r="J86" s="68">
        <f>+'Closing Register'!J121</f>
        <v>0</v>
      </c>
      <c r="K86" s="68">
        <f>+'Closing Register'!K121</f>
        <v>0</v>
      </c>
      <c r="L86" s="68">
        <f>+'Closing Register'!L121</f>
        <v>0</v>
      </c>
      <c r="M86" s="69">
        <f>+'Closing Register'!M121</f>
        <v>0</v>
      </c>
    </row>
    <row r="87" spans="2:13" x14ac:dyDescent="0.25">
      <c r="B87" s="39">
        <v>53</v>
      </c>
      <c r="C87" s="160">
        <f>+'Closing Register'!C122</f>
        <v>0</v>
      </c>
      <c r="D87" s="160"/>
      <c r="E87" s="65">
        <f>+'Closing Register'!D122</f>
        <v>0</v>
      </c>
      <c r="F87" s="14">
        <f>+'Closing Register'!R122</f>
        <v>0</v>
      </c>
      <c r="G87" s="68">
        <f>+'Closing Register'!G122</f>
        <v>0</v>
      </c>
      <c r="H87" s="68">
        <f>+'Closing Register'!H122</f>
        <v>0</v>
      </c>
      <c r="I87" s="68">
        <f>+'Closing Register'!I122</f>
        <v>0</v>
      </c>
      <c r="J87" s="68">
        <f>+'Closing Register'!J122</f>
        <v>0</v>
      </c>
      <c r="K87" s="68">
        <f>+'Closing Register'!K122</f>
        <v>0</v>
      </c>
      <c r="L87" s="68">
        <f>+'Closing Register'!L122</f>
        <v>0</v>
      </c>
      <c r="M87" s="69">
        <f>+'Closing Register'!M122</f>
        <v>0</v>
      </c>
    </row>
    <row r="88" spans="2:13" x14ac:dyDescent="0.25">
      <c r="B88" s="39">
        <v>54</v>
      </c>
      <c r="C88" s="160">
        <f>+'Closing Register'!C123</f>
        <v>0</v>
      </c>
      <c r="D88" s="160"/>
      <c r="E88" s="65">
        <f>+'Closing Register'!D123</f>
        <v>0</v>
      </c>
      <c r="F88" s="14">
        <f>+'Closing Register'!R123</f>
        <v>0</v>
      </c>
      <c r="G88" s="68">
        <f>+'Closing Register'!G123</f>
        <v>0</v>
      </c>
      <c r="H88" s="68">
        <f>+'Closing Register'!H123</f>
        <v>0</v>
      </c>
      <c r="I88" s="68">
        <f>+'Closing Register'!I123</f>
        <v>0</v>
      </c>
      <c r="J88" s="68">
        <f>+'Closing Register'!J123</f>
        <v>0</v>
      </c>
      <c r="K88" s="68">
        <f>+'Closing Register'!K123</f>
        <v>0</v>
      </c>
      <c r="L88" s="68">
        <f>+'Closing Register'!L123</f>
        <v>0</v>
      </c>
      <c r="M88" s="69">
        <f>+'Closing Register'!M123</f>
        <v>0</v>
      </c>
    </row>
    <row r="89" spans="2:13" x14ac:dyDescent="0.25">
      <c r="B89" s="39">
        <v>55</v>
      </c>
      <c r="C89" s="160">
        <f>+'Closing Register'!C124</f>
        <v>0</v>
      </c>
      <c r="D89" s="160"/>
      <c r="E89" s="65">
        <f>+'Closing Register'!D124</f>
        <v>0</v>
      </c>
      <c r="F89" s="14">
        <f>+'Closing Register'!R124</f>
        <v>0</v>
      </c>
      <c r="G89" s="68">
        <f>+'Closing Register'!G124</f>
        <v>0</v>
      </c>
      <c r="H89" s="68">
        <f>+'Closing Register'!H124</f>
        <v>0</v>
      </c>
      <c r="I89" s="68">
        <f>+'Closing Register'!I124</f>
        <v>0</v>
      </c>
      <c r="J89" s="68">
        <f>+'Closing Register'!J124</f>
        <v>0</v>
      </c>
      <c r="K89" s="68">
        <f>+'Closing Register'!K124</f>
        <v>0</v>
      </c>
      <c r="L89" s="68">
        <f>+'Closing Register'!L124</f>
        <v>0</v>
      </c>
      <c r="M89" s="69">
        <f>+'Closing Register'!M124</f>
        <v>0</v>
      </c>
    </row>
    <row r="90" spans="2:13" x14ac:dyDescent="0.25">
      <c r="B90" s="39">
        <v>56</v>
      </c>
      <c r="C90" s="160">
        <f>+'Closing Register'!C125</f>
        <v>0</v>
      </c>
      <c r="D90" s="160"/>
      <c r="E90" s="65">
        <f>+'Closing Register'!D125</f>
        <v>0</v>
      </c>
      <c r="F90" s="14">
        <f>+'Closing Register'!R125</f>
        <v>0</v>
      </c>
      <c r="G90" s="68">
        <f>+'Closing Register'!G125</f>
        <v>0</v>
      </c>
      <c r="H90" s="68">
        <f>+'Closing Register'!H125</f>
        <v>0</v>
      </c>
      <c r="I90" s="68">
        <f>+'Closing Register'!I125</f>
        <v>0</v>
      </c>
      <c r="J90" s="68">
        <f>+'Closing Register'!J125</f>
        <v>0</v>
      </c>
      <c r="K90" s="68">
        <f>+'Closing Register'!K125</f>
        <v>0</v>
      </c>
      <c r="L90" s="68">
        <f>+'Closing Register'!L125</f>
        <v>0</v>
      </c>
      <c r="M90" s="69">
        <f>+'Closing Register'!M125</f>
        <v>0</v>
      </c>
    </row>
    <row r="91" spans="2:13" x14ac:dyDescent="0.25">
      <c r="B91" s="39">
        <v>57</v>
      </c>
      <c r="C91" s="160">
        <f>+'Closing Register'!C126</f>
        <v>0</v>
      </c>
      <c r="D91" s="160"/>
      <c r="E91" s="65">
        <f>+'Closing Register'!D126</f>
        <v>0</v>
      </c>
      <c r="F91" s="14">
        <f>+'Closing Register'!R126</f>
        <v>0</v>
      </c>
      <c r="G91" s="68">
        <f>+'Closing Register'!G126</f>
        <v>0</v>
      </c>
      <c r="H91" s="68">
        <f>+'Closing Register'!H126</f>
        <v>0</v>
      </c>
      <c r="I91" s="68">
        <f>+'Closing Register'!I126</f>
        <v>0</v>
      </c>
      <c r="J91" s="68">
        <f>+'Closing Register'!J126</f>
        <v>0</v>
      </c>
      <c r="K91" s="68">
        <f>+'Closing Register'!K126</f>
        <v>0</v>
      </c>
      <c r="L91" s="68">
        <f>+'Closing Register'!L126</f>
        <v>0</v>
      </c>
      <c r="M91" s="69">
        <f>+'Closing Register'!M126</f>
        <v>0</v>
      </c>
    </row>
    <row r="92" spans="2:13" x14ac:dyDescent="0.25">
      <c r="B92" s="39">
        <v>58</v>
      </c>
      <c r="C92" s="160">
        <f>+'Closing Register'!C127</f>
        <v>0</v>
      </c>
      <c r="D92" s="160"/>
      <c r="E92" s="65">
        <f>+'Closing Register'!D127</f>
        <v>0</v>
      </c>
      <c r="F92" s="14">
        <f>+'Closing Register'!R127</f>
        <v>0</v>
      </c>
      <c r="G92" s="68">
        <f>+'Closing Register'!G127</f>
        <v>0</v>
      </c>
      <c r="H92" s="68">
        <f>+'Closing Register'!H127</f>
        <v>0</v>
      </c>
      <c r="I92" s="68">
        <f>+'Closing Register'!I127</f>
        <v>0</v>
      </c>
      <c r="J92" s="68">
        <f>+'Closing Register'!J127</f>
        <v>0</v>
      </c>
      <c r="K92" s="68">
        <f>+'Closing Register'!K127</f>
        <v>0</v>
      </c>
      <c r="L92" s="68">
        <f>+'Closing Register'!L127</f>
        <v>0</v>
      </c>
      <c r="M92" s="69">
        <f>+'Closing Register'!M127</f>
        <v>0</v>
      </c>
    </row>
    <row r="93" spans="2:13" x14ac:dyDescent="0.25">
      <c r="B93" s="39">
        <v>59</v>
      </c>
      <c r="C93" s="160">
        <f>+'Closing Register'!C128</f>
        <v>0</v>
      </c>
      <c r="D93" s="160"/>
      <c r="E93" s="65">
        <f>+'Closing Register'!D128</f>
        <v>0</v>
      </c>
      <c r="F93" s="14">
        <f>+'Closing Register'!R128</f>
        <v>0</v>
      </c>
      <c r="G93" s="68">
        <f>+'Closing Register'!G128</f>
        <v>0</v>
      </c>
      <c r="H93" s="68">
        <f>+'Closing Register'!H128</f>
        <v>0</v>
      </c>
      <c r="I93" s="68">
        <f>+'Closing Register'!I128</f>
        <v>0</v>
      </c>
      <c r="J93" s="68">
        <f>+'Closing Register'!J128</f>
        <v>0</v>
      </c>
      <c r="K93" s="68">
        <f>+'Closing Register'!K128</f>
        <v>0</v>
      </c>
      <c r="L93" s="68">
        <f>+'Closing Register'!L128</f>
        <v>0</v>
      </c>
      <c r="M93" s="69">
        <f>+'Closing Register'!M128</f>
        <v>0</v>
      </c>
    </row>
    <row r="94" spans="2:13" ht="16.5" thickBot="1" x14ac:dyDescent="0.3">
      <c r="B94" s="40">
        <v>60</v>
      </c>
      <c r="C94" s="192">
        <f>+'Closing Register'!C129</f>
        <v>0</v>
      </c>
      <c r="D94" s="192"/>
      <c r="E94" s="75">
        <f>+'Closing Register'!D129</f>
        <v>0</v>
      </c>
      <c r="F94" s="16">
        <f>+'Closing Register'!R129</f>
        <v>0</v>
      </c>
      <c r="G94" s="70">
        <f>+'Closing Register'!G129</f>
        <v>0</v>
      </c>
      <c r="H94" s="70">
        <f>+'Closing Register'!H129</f>
        <v>0</v>
      </c>
      <c r="I94" s="70">
        <f>+'Closing Register'!I129</f>
        <v>0</v>
      </c>
      <c r="J94" s="70">
        <f>+'Closing Register'!J129</f>
        <v>0</v>
      </c>
      <c r="K94" s="70">
        <f>+'Closing Register'!K129</f>
        <v>0</v>
      </c>
      <c r="L94" s="70">
        <f>+'Closing Register'!L129</f>
        <v>0</v>
      </c>
      <c r="M94" s="71">
        <f>+'Closing Register'!M129</f>
        <v>0</v>
      </c>
    </row>
    <row r="95" spans="2:13" ht="10.5" customHeight="1" x14ac:dyDescent="0.25"/>
    <row r="96" spans="2:13" x14ac:dyDescent="0.25">
      <c r="B96" s="21" t="s">
        <v>55</v>
      </c>
      <c r="H96" s="21" t="s">
        <v>56</v>
      </c>
    </row>
    <row r="97" spans="2:13" x14ac:dyDescent="0.25">
      <c r="B97" s="21" t="s">
        <v>57</v>
      </c>
      <c r="D97" s="51"/>
      <c r="E97" s="51"/>
      <c r="F97" s="64"/>
      <c r="G97" s="64"/>
      <c r="H97" s="21" t="s">
        <v>57</v>
      </c>
      <c r="J97" s="51"/>
      <c r="K97" s="51"/>
      <c r="L97" s="51"/>
      <c r="M97" s="51"/>
    </row>
    <row r="98" spans="2:13" ht="27.2" customHeight="1" x14ac:dyDescent="0.25">
      <c r="B98" s="21" t="s">
        <v>26</v>
      </c>
      <c r="D98" s="52"/>
      <c r="E98" s="52"/>
      <c r="F98" s="64"/>
      <c r="G98" s="64"/>
      <c r="H98" s="21" t="s">
        <v>26</v>
      </c>
      <c r="J98" s="52"/>
      <c r="K98" s="52"/>
      <c r="L98" s="52"/>
      <c r="M98" s="52"/>
    </row>
    <row r="99" spans="2:13" x14ac:dyDescent="0.25">
      <c r="B99" s="21" t="s">
        <v>27</v>
      </c>
      <c r="D99" s="52"/>
      <c r="E99" s="52"/>
      <c r="F99" s="64"/>
      <c r="G99" s="64"/>
      <c r="H99" s="21" t="s">
        <v>27</v>
      </c>
      <c r="J99" s="52"/>
      <c r="K99" s="52"/>
      <c r="L99" s="52"/>
      <c r="M99" s="52"/>
    </row>
    <row r="103" spans="2:13" ht="18.75" x14ac:dyDescent="0.3">
      <c r="D103" s="54" t="s">
        <v>62</v>
      </c>
      <c r="G103" s="176" t="s">
        <v>72</v>
      </c>
      <c r="H103" s="176"/>
      <c r="I103" s="176"/>
      <c r="J103" s="176"/>
      <c r="K103" s="176"/>
      <c r="L103" s="176"/>
      <c r="M103" s="176"/>
    </row>
    <row r="104" spans="2:13" ht="16.5" thickBot="1" x14ac:dyDescent="0.3">
      <c r="D104" s="53" t="s">
        <v>63</v>
      </c>
    </row>
    <row r="105" spans="2:13" x14ac:dyDescent="0.25">
      <c r="D105" s="53" t="s">
        <v>64</v>
      </c>
      <c r="G105" s="177" t="str">
        <f>+G4</f>
        <v>Cost Centre:</v>
      </c>
      <c r="H105" s="178"/>
      <c r="I105" s="179"/>
      <c r="J105" s="186" t="str">
        <f>+J4</f>
        <v>CC MEREBANK</v>
      </c>
      <c r="K105" s="187"/>
    </row>
    <row r="106" spans="2:13" x14ac:dyDescent="0.25">
      <c r="D106" s="53" t="s">
        <v>65</v>
      </c>
      <c r="G106" s="180" t="str">
        <f>+G5</f>
        <v xml:space="preserve">Tender Closing Date: </v>
      </c>
      <c r="H106" s="181"/>
      <c r="I106" s="182"/>
      <c r="J106" s="190" t="str">
        <f>+J5</f>
        <v>04-04-2019</v>
      </c>
      <c r="K106" s="191"/>
    </row>
    <row r="107" spans="2:13" ht="16.5" thickBot="1" x14ac:dyDescent="0.3">
      <c r="G107" s="183" t="str">
        <f>+G6</f>
        <v>Tender Closing Time:</v>
      </c>
      <c r="H107" s="184"/>
      <c r="I107" s="185"/>
      <c r="J107" s="188" t="str">
        <f>+J6</f>
        <v>11h00</v>
      </c>
      <c r="K107" s="189"/>
    </row>
    <row r="109" spans="2:13" x14ac:dyDescent="0.25">
      <c r="C109" s="21" t="s">
        <v>71</v>
      </c>
      <c r="D109" s="53"/>
      <c r="E109" s="21" t="str">
        <f>+E8</f>
        <v>ZNQ5093/2/R4/CDUR/601/S25/2018/19</v>
      </c>
    </row>
    <row r="110" spans="2:13" x14ac:dyDescent="0.25">
      <c r="C110" s="21" t="str">
        <f>+C9</f>
        <v>Project Description:</v>
      </c>
      <c r="E110" s="21" t="str">
        <f>+E9</f>
        <v xml:space="preserve">Drain Cleaning &amp; verge maintenance on P82 from KM0.00 to 12.6 </v>
      </c>
    </row>
    <row r="112" spans="2:13" ht="16.5" thickBot="1" x14ac:dyDescent="0.3">
      <c r="E112" s="60"/>
    </row>
    <row r="113" spans="2:13" ht="16.5" thickBot="1" x14ac:dyDescent="0.3">
      <c r="B113" s="169" t="s">
        <v>2</v>
      </c>
      <c r="C113" s="172" t="s">
        <v>3</v>
      </c>
      <c r="D113" s="173"/>
      <c r="E113" s="169" t="s">
        <v>40</v>
      </c>
      <c r="F113" s="169" t="s">
        <v>68</v>
      </c>
      <c r="G113" s="161" t="s">
        <v>43</v>
      </c>
      <c r="H113" s="162"/>
      <c r="I113" s="162"/>
      <c r="J113" s="162"/>
      <c r="K113" s="162"/>
      <c r="L113" s="162"/>
      <c r="M113" s="155" t="s">
        <v>69</v>
      </c>
    </row>
    <row r="114" spans="2:13" ht="16.5" thickBot="1" x14ac:dyDescent="0.3">
      <c r="B114" s="170"/>
      <c r="C114" s="174"/>
      <c r="D114" s="175"/>
      <c r="E114" s="170"/>
      <c r="F114" s="170"/>
      <c r="G114" s="163" t="s">
        <v>44</v>
      </c>
      <c r="H114" s="164"/>
      <c r="I114" s="165" t="s">
        <v>46</v>
      </c>
      <c r="J114" s="166"/>
      <c r="K114" s="157" t="s">
        <v>70</v>
      </c>
      <c r="L114" s="167" t="s">
        <v>67</v>
      </c>
      <c r="M114" s="156"/>
    </row>
    <row r="115" spans="2:13" ht="26.25" thickBot="1" x14ac:dyDescent="0.3">
      <c r="B115" s="170"/>
      <c r="C115" s="174"/>
      <c r="D115" s="175"/>
      <c r="E115" s="170"/>
      <c r="F115" s="171"/>
      <c r="G115" s="46" t="s">
        <v>45</v>
      </c>
      <c r="H115" s="46" t="s">
        <v>2</v>
      </c>
      <c r="I115" s="46" t="s">
        <v>47</v>
      </c>
      <c r="J115" s="58" t="s">
        <v>48</v>
      </c>
      <c r="K115" s="158"/>
      <c r="L115" s="168"/>
      <c r="M115" s="156"/>
    </row>
    <row r="116" spans="2:13" x14ac:dyDescent="0.25">
      <c r="B116" s="38">
        <v>61</v>
      </c>
      <c r="C116" s="159">
        <f>+'Closing Register'!C158</f>
        <v>0</v>
      </c>
      <c r="D116" s="159"/>
      <c r="E116" s="55">
        <f>+'Closing Register'!D158</f>
        <v>0</v>
      </c>
      <c r="F116" s="49">
        <f>+'Closing Register'!R158</f>
        <v>0</v>
      </c>
      <c r="G116" s="66">
        <f>+'Closing Register'!G158</f>
        <v>0</v>
      </c>
      <c r="H116" s="66">
        <f>+'Closing Register'!H158</f>
        <v>0</v>
      </c>
      <c r="I116" s="66">
        <f>+'Closing Register'!I158</f>
        <v>0</v>
      </c>
      <c r="J116" s="66">
        <f>+'Closing Register'!J158</f>
        <v>0</v>
      </c>
      <c r="K116" s="66">
        <f>+'Closing Register'!K158</f>
        <v>0</v>
      </c>
      <c r="L116" s="66">
        <f>+'Closing Register'!L158</f>
        <v>0</v>
      </c>
      <c r="M116" s="67">
        <f>+'Closing Register'!M158</f>
        <v>0</v>
      </c>
    </row>
    <row r="117" spans="2:13" x14ac:dyDescent="0.25">
      <c r="B117" s="39">
        <v>62</v>
      </c>
      <c r="C117" s="160">
        <f>+'Closing Register'!C159</f>
        <v>0</v>
      </c>
      <c r="D117" s="160"/>
      <c r="E117" s="65">
        <f>+'Closing Register'!D159</f>
        <v>0</v>
      </c>
      <c r="F117" s="14">
        <f>+'Closing Register'!R159</f>
        <v>0</v>
      </c>
      <c r="G117" s="68">
        <f>+'Closing Register'!G159</f>
        <v>0</v>
      </c>
      <c r="H117" s="68">
        <f>+'Closing Register'!H159</f>
        <v>0</v>
      </c>
      <c r="I117" s="68">
        <f>+'Closing Register'!I159</f>
        <v>0</v>
      </c>
      <c r="J117" s="68">
        <f>+'Closing Register'!J159</f>
        <v>0</v>
      </c>
      <c r="K117" s="68">
        <f>+'Closing Register'!K159</f>
        <v>0</v>
      </c>
      <c r="L117" s="68">
        <f>+'Closing Register'!L159</f>
        <v>0</v>
      </c>
      <c r="M117" s="69">
        <f>+'Closing Register'!M159</f>
        <v>0</v>
      </c>
    </row>
    <row r="118" spans="2:13" x14ac:dyDescent="0.25">
      <c r="B118" s="39">
        <v>63</v>
      </c>
      <c r="C118" s="160">
        <f>+'Closing Register'!C160</f>
        <v>0</v>
      </c>
      <c r="D118" s="160"/>
      <c r="E118" s="65">
        <f>+'Closing Register'!D160</f>
        <v>0</v>
      </c>
      <c r="F118" s="14">
        <f>+'Closing Register'!R160</f>
        <v>0</v>
      </c>
      <c r="G118" s="68">
        <f>+'Closing Register'!G160</f>
        <v>0</v>
      </c>
      <c r="H118" s="68">
        <f>+'Closing Register'!H160</f>
        <v>0</v>
      </c>
      <c r="I118" s="68">
        <f>+'Closing Register'!I160</f>
        <v>0</v>
      </c>
      <c r="J118" s="68">
        <f>+'Closing Register'!J160</f>
        <v>0</v>
      </c>
      <c r="K118" s="68">
        <f>+'Closing Register'!K160</f>
        <v>0</v>
      </c>
      <c r="L118" s="68">
        <f>+'Closing Register'!L160</f>
        <v>0</v>
      </c>
      <c r="M118" s="69">
        <f>+'Closing Register'!M160</f>
        <v>0</v>
      </c>
    </row>
    <row r="119" spans="2:13" x14ac:dyDescent="0.25">
      <c r="B119" s="39">
        <v>64</v>
      </c>
      <c r="C119" s="160">
        <f>+'Closing Register'!C161</f>
        <v>0</v>
      </c>
      <c r="D119" s="160"/>
      <c r="E119" s="65">
        <f>+'Closing Register'!D161</f>
        <v>0</v>
      </c>
      <c r="F119" s="14">
        <f>+'Closing Register'!R161</f>
        <v>0</v>
      </c>
      <c r="G119" s="68">
        <f>+'Closing Register'!G161</f>
        <v>0</v>
      </c>
      <c r="H119" s="68">
        <f>+'Closing Register'!H161</f>
        <v>0</v>
      </c>
      <c r="I119" s="68">
        <f>+'Closing Register'!I161</f>
        <v>0</v>
      </c>
      <c r="J119" s="68">
        <f>+'Closing Register'!J161</f>
        <v>0</v>
      </c>
      <c r="K119" s="68">
        <f>+'Closing Register'!K161</f>
        <v>0</v>
      </c>
      <c r="L119" s="68">
        <f>+'Closing Register'!L161</f>
        <v>0</v>
      </c>
      <c r="M119" s="69">
        <f>+'Closing Register'!M161</f>
        <v>0</v>
      </c>
    </row>
    <row r="120" spans="2:13" x14ac:dyDescent="0.25">
      <c r="B120" s="39">
        <v>65</v>
      </c>
      <c r="C120" s="160">
        <f>+'Closing Register'!C162</f>
        <v>0</v>
      </c>
      <c r="D120" s="160"/>
      <c r="E120" s="65">
        <f>+'Closing Register'!D162</f>
        <v>0</v>
      </c>
      <c r="F120" s="14">
        <f>+'Closing Register'!R162</f>
        <v>0</v>
      </c>
      <c r="G120" s="68">
        <f>+'Closing Register'!G162</f>
        <v>0</v>
      </c>
      <c r="H120" s="68">
        <f>+'Closing Register'!H162</f>
        <v>0</v>
      </c>
      <c r="I120" s="68">
        <f>+'Closing Register'!I162</f>
        <v>0</v>
      </c>
      <c r="J120" s="68">
        <f>+'Closing Register'!J162</f>
        <v>0</v>
      </c>
      <c r="K120" s="68">
        <f>+'Closing Register'!K162</f>
        <v>0</v>
      </c>
      <c r="L120" s="68">
        <f>+'Closing Register'!L162</f>
        <v>0</v>
      </c>
      <c r="M120" s="69">
        <f>+'Closing Register'!M162</f>
        <v>0</v>
      </c>
    </row>
    <row r="121" spans="2:13" x14ac:dyDescent="0.25">
      <c r="B121" s="39">
        <v>66</v>
      </c>
      <c r="C121" s="160">
        <f>+'Closing Register'!C163</f>
        <v>0</v>
      </c>
      <c r="D121" s="160"/>
      <c r="E121" s="65">
        <f>+'Closing Register'!D163</f>
        <v>0</v>
      </c>
      <c r="F121" s="14">
        <f>+'Closing Register'!R163</f>
        <v>0</v>
      </c>
      <c r="G121" s="68">
        <f>+'Closing Register'!G163</f>
        <v>0</v>
      </c>
      <c r="H121" s="68">
        <f>+'Closing Register'!H163</f>
        <v>0</v>
      </c>
      <c r="I121" s="68">
        <f>+'Closing Register'!I163</f>
        <v>0</v>
      </c>
      <c r="J121" s="68">
        <f>+'Closing Register'!J163</f>
        <v>0</v>
      </c>
      <c r="K121" s="68">
        <f>+'Closing Register'!K163</f>
        <v>0</v>
      </c>
      <c r="L121" s="68">
        <f>+'Closing Register'!L163</f>
        <v>0</v>
      </c>
      <c r="M121" s="69">
        <f>+'Closing Register'!M163</f>
        <v>0</v>
      </c>
    </row>
    <row r="122" spans="2:13" x14ac:dyDescent="0.25">
      <c r="B122" s="39">
        <v>67</v>
      </c>
      <c r="C122" s="160">
        <f>+'Closing Register'!C164</f>
        <v>0</v>
      </c>
      <c r="D122" s="160"/>
      <c r="E122" s="65">
        <f>+'Closing Register'!D164</f>
        <v>0</v>
      </c>
      <c r="F122" s="14">
        <f>+'Closing Register'!R164</f>
        <v>0</v>
      </c>
      <c r="G122" s="68">
        <f>+'Closing Register'!G164</f>
        <v>0</v>
      </c>
      <c r="H122" s="68">
        <f>+'Closing Register'!H164</f>
        <v>0</v>
      </c>
      <c r="I122" s="68">
        <f>+'Closing Register'!I164</f>
        <v>0</v>
      </c>
      <c r="J122" s="68">
        <f>+'Closing Register'!J164</f>
        <v>0</v>
      </c>
      <c r="K122" s="68">
        <f>+'Closing Register'!K164</f>
        <v>0</v>
      </c>
      <c r="L122" s="68">
        <f>+'Closing Register'!L164</f>
        <v>0</v>
      </c>
      <c r="M122" s="69">
        <f>+'Closing Register'!M164</f>
        <v>0</v>
      </c>
    </row>
    <row r="123" spans="2:13" x14ac:dyDescent="0.25">
      <c r="B123" s="39">
        <v>68</v>
      </c>
      <c r="C123" s="160">
        <f>+'Closing Register'!C165</f>
        <v>0</v>
      </c>
      <c r="D123" s="160"/>
      <c r="E123" s="65">
        <f>+'Closing Register'!D165</f>
        <v>0</v>
      </c>
      <c r="F123" s="14">
        <f>+'Closing Register'!R165</f>
        <v>0</v>
      </c>
      <c r="G123" s="68">
        <f>+'Closing Register'!G165</f>
        <v>0</v>
      </c>
      <c r="H123" s="68">
        <f>+'Closing Register'!H165</f>
        <v>0</v>
      </c>
      <c r="I123" s="68">
        <f>+'Closing Register'!I165</f>
        <v>0</v>
      </c>
      <c r="J123" s="68">
        <f>+'Closing Register'!J165</f>
        <v>0</v>
      </c>
      <c r="K123" s="68">
        <f>+'Closing Register'!K165</f>
        <v>0</v>
      </c>
      <c r="L123" s="68">
        <f>+'Closing Register'!L165</f>
        <v>0</v>
      </c>
      <c r="M123" s="69">
        <f>+'Closing Register'!M165</f>
        <v>0</v>
      </c>
    </row>
    <row r="124" spans="2:13" x14ac:dyDescent="0.25">
      <c r="B124" s="39">
        <v>69</v>
      </c>
      <c r="C124" s="160">
        <f>+'Closing Register'!C166</f>
        <v>0</v>
      </c>
      <c r="D124" s="160"/>
      <c r="E124" s="65">
        <f>+'Closing Register'!D166</f>
        <v>0</v>
      </c>
      <c r="F124" s="14">
        <f>+'Closing Register'!R166</f>
        <v>0</v>
      </c>
      <c r="G124" s="68">
        <f>+'Closing Register'!G166</f>
        <v>0</v>
      </c>
      <c r="H124" s="68">
        <f>+'Closing Register'!H166</f>
        <v>0</v>
      </c>
      <c r="I124" s="68">
        <f>+'Closing Register'!I166</f>
        <v>0</v>
      </c>
      <c r="J124" s="68">
        <f>+'Closing Register'!J166</f>
        <v>0</v>
      </c>
      <c r="K124" s="68">
        <f>+'Closing Register'!K166</f>
        <v>0</v>
      </c>
      <c r="L124" s="68">
        <f>+'Closing Register'!L166</f>
        <v>0</v>
      </c>
      <c r="M124" s="69">
        <f>+'Closing Register'!M166</f>
        <v>0</v>
      </c>
    </row>
    <row r="125" spans="2:13" x14ac:dyDescent="0.25">
      <c r="B125" s="39">
        <v>70</v>
      </c>
      <c r="C125" s="160">
        <f>+'Closing Register'!C167</f>
        <v>0</v>
      </c>
      <c r="D125" s="160"/>
      <c r="E125" s="65">
        <f>+'Closing Register'!D167</f>
        <v>0</v>
      </c>
      <c r="F125" s="14">
        <f>+'Closing Register'!R167</f>
        <v>0</v>
      </c>
      <c r="G125" s="68">
        <f>+'Closing Register'!G167</f>
        <v>0</v>
      </c>
      <c r="H125" s="68">
        <f>+'Closing Register'!H167</f>
        <v>0</v>
      </c>
      <c r="I125" s="68">
        <f>+'Closing Register'!I167</f>
        <v>0</v>
      </c>
      <c r="J125" s="68">
        <f>+'Closing Register'!J167</f>
        <v>0</v>
      </c>
      <c r="K125" s="68">
        <f>+'Closing Register'!K167</f>
        <v>0</v>
      </c>
      <c r="L125" s="68">
        <f>+'Closing Register'!L167</f>
        <v>0</v>
      </c>
      <c r="M125" s="69">
        <f>+'Closing Register'!M167</f>
        <v>0</v>
      </c>
    </row>
    <row r="126" spans="2:13" x14ac:dyDescent="0.25">
      <c r="B126" s="39">
        <v>71</v>
      </c>
      <c r="C126" s="160">
        <f>+'Closing Register'!C168</f>
        <v>0</v>
      </c>
      <c r="D126" s="160"/>
      <c r="E126" s="65">
        <f>+'Closing Register'!D168</f>
        <v>0</v>
      </c>
      <c r="F126" s="14">
        <f>+'Closing Register'!R168</f>
        <v>0</v>
      </c>
      <c r="G126" s="68">
        <f>+'Closing Register'!G168</f>
        <v>0</v>
      </c>
      <c r="H126" s="68">
        <f>+'Closing Register'!H168</f>
        <v>0</v>
      </c>
      <c r="I126" s="68">
        <f>+'Closing Register'!I168</f>
        <v>0</v>
      </c>
      <c r="J126" s="68">
        <f>+'Closing Register'!J168</f>
        <v>0</v>
      </c>
      <c r="K126" s="68">
        <f>+'Closing Register'!K168</f>
        <v>0</v>
      </c>
      <c r="L126" s="68">
        <f>+'Closing Register'!L168</f>
        <v>0</v>
      </c>
      <c r="M126" s="69">
        <f>+'Closing Register'!M168</f>
        <v>0</v>
      </c>
    </row>
    <row r="127" spans="2:13" x14ac:dyDescent="0.25">
      <c r="B127" s="39">
        <v>72</v>
      </c>
      <c r="C127" s="160">
        <f>+'Closing Register'!C169</f>
        <v>0</v>
      </c>
      <c r="D127" s="160"/>
      <c r="E127" s="65">
        <f>+'Closing Register'!D169</f>
        <v>0</v>
      </c>
      <c r="F127" s="14">
        <f>+'Closing Register'!R169</f>
        <v>0</v>
      </c>
      <c r="G127" s="68">
        <f>+'Closing Register'!G169</f>
        <v>0</v>
      </c>
      <c r="H127" s="68">
        <f>+'Closing Register'!H169</f>
        <v>0</v>
      </c>
      <c r="I127" s="68">
        <f>+'Closing Register'!I169</f>
        <v>0</v>
      </c>
      <c r="J127" s="68">
        <f>+'Closing Register'!J169</f>
        <v>0</v>
      </c>
      <c r="K127" s="68">
        <f>+'Closing Register'!K169</f>
        <v>0</v>
      </c>
      <c r="L127" s="68">
        <f>+'Closing Register'!L169</f>
        <v>0</v>
      </c>
      <c r="M127" s="69">
        <f>+'Closing Register'!M169</f>
        <v>0</v>
      </c>
    </row>
    <row r="128" spans="2:13" x14ac:dyDescent="0.25">
      <c r="B128" s="39">
        <v>73</v>
      </c>
      <c r="C128" s="160">
        <f>+'Closing Register'!C170</f>
        <v>0</v>
      </c>
      <c r="D128" s="160"/>
      <c r="E128" s="65">
        <f>+'Closing Register'!D170</f>
        <v>0</v>
      </c>
      <c r="F128" s="14">
        <f>+'Closing Register'!R170</f>
        <v>0</v>
      </c>
      <c r="G128" s="68">
        <f>+'Closing Register'!G170</f>
        <v>0</v>
      </c>
      <c r="H128" s="68">
        <f>+'Closing Register'!H170</f>
        <v>0</v>
      </c>
      <c r="I128" s="68">
        <f>+'Closing Register'!I170</f>
        <v>0</v>
      </c>
      <c r="J128" s="68">
        <f>+'Closing Register'!J170</f>
        <v>0</v>
      </c>
      <c r="K128" s="68">
        <f>+'Closing Register'!K170</f>
        <v>0</v>
      </c>
      <c r="L128" s="68">
        <f>+'Closing Register'!L170</f>
        <v>0</v>
      </c>
      <c r="M128" s="69">
        <f>+'Closing Register'!M170</f>
        <v>0</v>
      </c>
    </row>
    <row r="129" spans="2:13" x14ac:dyDescent="0.25">
      <c r="B129" s="39">
        <v>74</v>
      </c>
      <c r="C129" s="160">
        <f>+'Closing Register'!C171</f>
        <v>0</v>
      </c>
      <c r="D129" s="160"/>
      <c r="E129" s="65">
        <f>+'Closing Register'!D171</f>
        <v>0</v>
      </c>
      <c r="F129" s="14">
        <f>+'Closing Register'!R171</f>
        <v>0</v>
      </c>
      <c r="G129" s="68">
        <f>+'Closing Register'!G171</f>
        <v>0</v>
      </c>
      <c r="H129" s="68">
        <f>+'Closing Register'!H171</f>
        <v>0</v>
      </c>
      <c r="I129" s="68">
        <f>+'Closing Register'!I171</f>
        <v>0</v>
      </c>
      <c r="J129" s="68">
        <f>+'Closing Register'!J171</f>
        <v>0</v>
      </c>
      <c r="K129" s="68">
        <f>+'Closing Register'!K171</f>
        <v>0</v>
      </c>
      <c r="L129" s="68">
        <f>+'Closing Register'!L171</f>
        <v>0</v>
      </c>
      <c r="M129" s="69">
        <f>+'Closing Register'!M171</f>
        <v>0</v>
      </c>
    </row>
    <row r="130" spans="2:13" x14ac:dyDescent="0.25">
      <c r="B130" s="39">
        <v>75</v>
      </c>
      <c r="C130" s="160">
        <f>+'Closing Register'!C172</f>
        <v>0</v>
      </c>
      <c r="D130" s="160"/>
      <c r="E130" s="65">
        <f>+'Closing Register'!D172</f>
        <v>0</v>
      </c>
      <c r="F130" s="14">
        <f>+'Closing Register'!R172</f>
        <v>0</v>
      </c>
      <c r="G130" s="68">
        <f>+'Closing Register'!G172</f>
        <v>0</v>
      </c>
      <c r="H130" s="68">
        <f>+'Closing Register'!H172</f>
        <v>0</v>
      </c>
      <c r="I130" s="68">
        <f>+'Closing Register'!I172</f>
        <v>0</v>
      </c>
      <c r="J130" s="68">
        <f>+'Closing Register'!J172</f>
        <v>0</v>
      </c>
      <c r="K130" s="68">
        <f>+'Closing Register'!K172</f>
        <v>0</v>
      </c>
      <c r="L130" s="68">
        <f>+'Closing Register'!L172</f>
        <v>0</v>
      </c>
      <c r="M130" s="69">
        <f>+'Closing Register'!M172</f>
        <v>0</v>
      </c>
    </row>
    <row r="131" spans="2:13" x14ac:dyDescent="0.25">
      <c r="B131" s="39">
        <v>76</v>
      </c>
      <c r="C131" s="160">
        <f>+'Closing Register'!C173</f>
        <v>0</v>
      </c>
      <c r="D131" s="160"/>
      <c r="E131" s="65">
        <f>+'Closing Register'!D173</f>
        <v>0</v>
      </c>
      <c r="F131" s="14">
        <f>+'Closing Register'!R173</f>
        <v>0</v>
      </c>
      <c r="G131" s="68">
        <f>+'Closing Register'!G173</f>
        <v>0</v>
      </c>
      <c r="H131" s="68">
        <f>+'Closing Register'!H173</f>
        <v>0</v>
      </c>
      <c r="I131" s="68">
        <f>+'Closing Register'!I173</f>
        <v>0</v>
      </c>
      <c r="J131" s="68">
        <f>+'Closing Register'!J173</f>
        <v>0</v>
      </c>
      <c r="K131" s="68">
        <f>+'Closing Register'!K173</f>
        <v>0</v>
      </c>
      <c r="L131" s="68">
        <f>+'Closing Register'!L173</f>
        <v>0</v>
      </c>
      <c r="M131" s="69">
        <f>+'Closing Register'!M173</f>
        <v>0</v>
      </c>
    </row>
    <row r="132" spans="2:13" x14ac:dyDescent="0.25">
      <c r="B132" s="39">
        <v>77</v>
      </c>
      <c r="C132" s="160">
        <f>+'Closing Register'!C174</f>
        <v>0</v>
      </c>
      <c r="D132" s="160"/>
      <c r="E132" s="65">
        <f>+'Closing Register'!D174</f>
        <v>0</v>
      </c>
      <c r="F132" s="14">
        <f>+'Closing Register'!R174</f>
        <v>0</v>
      </c>
      <c r="G132" s="68">
        <f>+'Closing Register'!G174</f>
        <v>0</v>
      </c>
      <c r="H132" s="68">
        <f>+'Closing Register'!H174</f>
        <v>0</v>
      </c>
      <c r="I132" s="68">
        <f>+'Closing Register'!I174</f>
        <v>0</v>
      </c>
      <c r="J132" s="68">
        <f>+'Closing Register'!J174</f>
        <v>0</v>
      </c>
      <c r="K132" s="68">
        <f>+'Closing Register'!K174</f>
        <v>0</v>
      </c>
      <c r="L132" s="68">
        <f>+'Closing Register'!L174</f>
        <v>0</v>
      </c>
      <c r="M132" s="69">
        <f>+'Closing Register'!M174</f>
        <v>0</v>
      </c>
    </row>
    <row r="133" spans="2:13" x14ac:dyDescent="0.25">
      <c r="B133" s="39">
        <v>78</v>
      </c>
      <c r="C133" s="160">
        <f>+'Closing Register'!C175</f>
        <v>0</v>
      </c>
      <c r="D133" s="160"/>
      <c r="E133" s="65">
        <f>+'Closing Register'!D175</f>
        <v>0</v>
      </c>
      <c r="F133" s="14">
        <f>+'Closing Register'!R175</f>
        <v>0</v>
      </c>
      <c r="G133" s="68">
        <f>+'Closing Register'!G175</f>
        <v>0</v>
      </c>
      <c r="H133" s="68">
        <f>+'Closing Register'!H175</f>
        <v>0</v>
      </c>
      <c r="I133" s="68">
        <f>+'Closing Register'!I175</f>
        <v>0</v>
      </c>
      <c r="J133" s="68">
        <f>+'Closing Register'!J175</f>
        <v>0</v>
      </c>
      <c r="K133" s="68">
        <f>+'Closing Register'!K175</f>
        <v>0</v>
      </c>
      <c r="L133" s="68">
        <f>+'Closing Register'!L175</f>
        <v>0</v>
      </c>
      <c r="M133" s="69">
        <f>+'Closing Register'!M175</f>
        <v>0</v>
      </c>
    </row>
    <row r="134" spans="2:13" x14ac:dyDescent="0.25">
      <c r="B134" s="39">
        <v>79</v>
      </c>
      <c r="C134" s="160">
        <f>+'Closing Register'!C176</f>
        <v>0</v>
      </c>
      <c r="D134" s="160"/>
      <c r="E134" s="65">
        <f>+'Closing Register'!D176</f>
        <v>0</v>
      </c>
      <c r="F134" s="14">
        <f>+'Closing Register'!R176</f>
        <v>0</v>
      </c>
      <c r="G134" s="68">
        <f>+'Closing Register'!G176</f>
        <v>0</v>
      </c>
      <c r="H134" s="68">
        <f>+'Closing Register'!H176</f>
        <v>0</v>
      </c>
      <c r="I134" s="68">
        <f>+'Closing Register'!I176</f>
        <v>0</v>
      </c>
      <c r="J134" s="68">
        <f>+'Closing Register'!J176</f>
        <v>0</v>
      </c>
      <c r="K134" s="68">
        <f>+'Closing Register'!K176</f>
        <v>0</v>
      </c>
      <c r="L134" s="68">
        <f>+'Closing Register'!L176</f>
        <v>0</v>
      </c>
      <c r="M134" s="69">
        <f>+'Closing Register'!M176</f>
        <v>0</v>
      </c>
    </row>
    <row r="135" spans="2:13" x14ac:dyDescent="0.25">
      <c r="B135" s="39">
        <v>80</v>
      </c>
      <c r="C135" s="160">
        <f>+'Closing Register'!C177</f>
        <v>0</v>
      </c>
      <c r="D135" s="160"/>
      <c r="E135" s="65">
        <f>+'Closing Register'!D177</f>
        <v>0</v>
      </c>
      <c r="F135" s="14">
        <f>+'Closing Register'!R177</f>
        <v>0</v>
      </c>
      <c r="G135" s="68">
        <f>+'Closing Register'!G177</f>
        <v>0</v>
      </c>
      <c r="H135" s="68">
        <f>+'Closing Register'!H177</f>
        <v>0</v>
      </c>
      <c r="I135" s="68">
        <f>+'Closing Register'!I177</f>
        <v>0</v>
      </c>
      <c r="J135" s="68">
        <f>+'Closing Register'!J177</f>
        <v>0</v>
      </c>
      <c r="K135" s="68">
        <f>+'Closing Register'!K177</f>
        <v>0</v>
      </c>
      <c r="L135" s="68">
        <f>+'Closing Register'!L177</f>
        <v>0</v>
      </c>
      <c r="M135" s="69">
        <f>+'Closing Register'!M177</f>
        <v>0</v>
      </c>
    </row>
    <row r="136" spans="2:13" x14ac:dyDescent="0.25">
      <c r="B136" s="39">
        <v>81</v>
      </c>
      <c r="C136" s="160">
        <f>+'Closing Register'!C206</f>
        <v>0</v>
      </c>
      <c r="D136" s="160"/>
      <c r="E136" s="65">
        <f>+'Closing Register'!D206</f>
        <v>0</v>
      </c>
      <c r="F136" s="14">
        <f>+'Closing Register'!R206</f>
        <v>0</v>
      </c>
      <c r="G136" s="68">
        <f>+'Closing Register'!G206</f>
        <v>0</v>
      </c>
      <c r="H136" s="68">
        <f>+'Closing Register'!H206</f>
        <v>0</v>
      </c>
      <c r="I136" s="68">
        <f>+'Closing Register'!I206</f>
        <v>0</v>
      </c>
      <c r="J136" s="68">
        <f>+'Closing Register'!J206</f>
        <v>0</v>
      </c>
      <c r="K136" s="68">
        <f>+'Closing Register'!K206</f>
        <v>0</v>
      </c>
      <c r="L136" s="68">
        <f>+'Closing Register'!L206</f>
        <v>0</v>
      </c>
      <c r="M136" s="69">
        <f>+'Closing Register'!M206</f>
        <v>0</v>
      </c>
    </row>
    <row r="137" spans="2:13" x14ac:dyDescent="0.25">
      <c r="B137" s="39">
        <v>82</v>
      </c>
      <c r="C137" s="160">
        <f>+'Closing Register'!C207</f>
        <v>0</v>
      </c>
      <c r="D137" s="160"/>
      <c r="E137" s="65">
        <f>+'Closing Register'!D207</f>
        <v>0</v>
      </c>
      <c r="F137" s="14">
        <f>+'Closing Register'!R207</f>
        <v>0</v>
      </c>
      <c r="G137" s="68">
        <f>+'Closing Register'!G207</f>
        <v>0</v>
      </c>
      <c r="H137" s="68">
        <f>+'Closing Register'!H207</f>
        <v>0</v>
      </c>
      <c r="I137" s="68">
        <f>+'Closing Register'!I207</f>
        <v>0</v>
      </c>
      <c r="J137" s="68">
        <f>+'Closing Register'!J207</f>
        <v>0</v>
      </c>
      <c r="K137" s="68">
        <f>+'Closing Register'!K207</f>
        <v>0</v>
      </c>
      <c r="L137" s="68">
        <f>+'Closing Register'!L207</f>
        <v>0</v>
      </c>
      <c r="M137" s="69">
        <f>+'Closing Register'!M207</f>
        <v>0</v>
      </c>
    </row>
    <row r="138" spans="2:13" x14ac:dyDescent="0.25">
      <c r="B138" s="39">
        <v>83</v>
      </c>
      <c r="C138" s="160">
        <f>+'Closing Register'!C208</f>
        <v>0</v>
      </c>
      <c r="D138" s="160"/>
      <c r="E138" s="65">
        <f>+'Closing Register'!D208</f>
        <v>0</v>
      </c>
      <c r="F138" s="14">
        <f>+'Closing Register'!R208</f>
        <v>0</v>
      </c>
      <c r="G138" s="68">
        <f>+'Closing Register'!G208</f>
        <v>0</v>
      </c>
      <c r="H138" s="68">
        <f>+'Closing Register'!H208</f>
        <v>0</v>
      </c>
      <c r="I138" s="68">
        <f>+'Closing Register'!I208</f>
        <v>0</v>
      </c>
      <c r="J138" s="68">
        <f>+'Closing Register'!J208</f>
        <v>0</v>
      </c>
      <c r="K138" s="68">
        <f>+'Closing Register'!K208</f>
        <v>0</v>
      </c>
      <c r="L138" s="68">
        <f>+'Closing Register'!L208</f>
        <v>0</v>
      </c>
      <c r="M138" s="69">
        <f>+'Closing Register'!M208</f>
        <v>0</v>
      </c>
    </row>
    <row r="139" spans="2:13" x14ac:dyDescent="0.25">
      <c r="B139" s="39">
        <v>84</v>
      </c>
      <c r="C139" s="160">
        <f>+'Closing Register'!C209</f>
        <v>0</v>
      </c>
      <c r="D139" s="160"/>
      <c r="E139" s="65">
        <f>+'Closing Register'!D209</f>
        <v>0</v>
      </c>
      <c r="F139" s="14">
        <f>+'Closing Register'!R209</f>
        <v>0</v>
      </c>
      <c r="G139" s="68">
        <f>+'Closing Register'!G209</f>
        <v>0</v>
      </c>
      <c r="H139" s="68">
        <f>+'Closing Register'!H209</f>
        <v>0</v>
      </c>
      <c r="I139" s="68">
        <f>+'Closing Register'!I209</f>
        <v>0</v>
      </c>
      <c r="J139" s="68">
        <f>+'Closing Register'!J209</f>
        <v>0</v>
      </c>
      <c r="K139" s="68">
        <f>+'Closing Register'!K209</f>
        <v>0</v>
      </c>
      <c r="L139" s="68">
        <f>+'Closing Register'!L209</f>
        <v>0</v>
      </c>
      <c r="M139" s="69">
        <f>+'Closing Register'!M209</f>
        <v>0</v>
      </c>
    </row>
    <row r="140" spans="2:13" x14ac:dyDescent="0.25">
      <c r="B140" s="39">
        <v>85</v>
      </c>
      <c r="C140" s="160">
        <f>+'Closing Register'!C210</f>
        <v>0</v>
      </c>
      <c r="D140" s="160"/>
      <c r="E140" s="65">
        <f>+'Closing Register'!D210</f>
        <v>0</v>
      </c>
      <c r="F140" s="14">
        <f>+'Closing Register'!R210</f>
        <v>0</v>
      </c>
      <c r="G140" s="68">
        <f>+'Closing Register'!G210</f>
        <v>0</v>
      </c>
      <c r="H140" s="68">
        <f>+'Closing Register'!H210</f>
        <v>0</v>
      </c>
      <c r="I140" s="68">
        <f>+'Closing Register'!I210</f>
        <v>0</v>
      </c>
      <c r="J140" s="68">
        <f>+'Closing Register'!J210</f>
        <v>0</v>
      </c>
      <c r="K140" s="68">
        <f>+'Closing Register'!K210</f>
        <v>0</v>
      </c>
      <c r="L140" s="68">
        <f>+'Closing Register'!L210</f>
        <v>0</v>
      </c>
      <c r="M140" s="69">
        <f>+'Closing Register'!M210</f>
        <v>0</v>
      </c>
    </row>
    <row r="141" spans="2:13" x14ac:dyDescent="0.25">
      <c r="B141" s="39">
        <v>86</v>
      </c>
      <c r="C141" s="160">
        <f>+'Closing Register'!C211</f>
        <v>0</v>
      </c>
      <c r="D141" s="160"/>
      <c r="E141" s="65">
        <f>+'Closing Register'!D211</f>
        <v>0</v>
      </c>
      <c r="F141" s="14">
        <f>+'Closing Register'!R211</f>
        <v>0</v>
      </c>
      <c r="G141" s="68">
        <f>+'Closing Register'!G211</f>
        <v>0</v>
      </c>
      <c r="H141" s="68">
        <f>+'Closing Register'!H211</f>
        <v>0</v>
      </c>
      <c r="I141" s="68">
        <f>+'Closing Register'!I211</f>
        <v>0</v>
      </c>
      <c r="J141" s="68">
        <f>+'Closing Register'!J211</f>
        <v>0</v>
      </c>
      <c r="K141" s="68">
        <f>+'Closing Register'!K211</f>
        <v>0</v>
      </c>
      <c r="L141" s="68">
        <f>+'Closing Register'!L211</f>
        <v>0</v>
      </c>
      <c r="M141" s="69">
        <f>+'Closing Register'!M211</f>
        <v>0</v>
      </c>
    </row>
    <row r="142" spans="2:13" x14ac:dyDescent="0.25">
      <c r="B142" s="39">
        <v>87</v>
      </c>
      <c r="C142" s="160">
        <f>+'Closing Register'!C212</f>
        <v>0</v>
      </c>
      <c r="D142" s="160"/>
      <c r="E142" s="65">
        <f>+'Closing Register'!D212</f>
        <v>0</v>
      </c>
      <c r="F142" s="14">
        <f>+'Closing Register'!R212</f>
        <v>0</v>
      </c>
      <c r="G142" s="68">
        <f>+'Closing Register'!G212</f>
        <v>0</v>
      </c>
      <c r="H142" s="68">
        <f>+'Closing Register'!H212</f>
        <v>0</v>
      </c>
      <c r="I142" s="68">
        <f>+'Closing Register'!I212</f>
        <v>0</v>
      </c>
      <c r="J142" s="68">
        <f>+'Closing Register'!J212</f>
        <v>0</v>
      </c>
      <c r="K142" s="68">
        <f>+'Closing Register'!K212</f>
        <v>0</v>
      </c>
      <c r="L142" s="68">
        <f>+'Closing Register'!L212</f>
        <v>0</v>
      </c>
      <c r="M142" s="69">
        <f>+'Closing Register'!M212</f>
        <v>0</v>
      </c>
    </row>
    <row r="143" spans="2:13" x14ac:dyDescent="0.25">
      <c r="B143" s="39">
        <v>88</v>
      </c>
      <c r="C143" s="160">
        <f>+'Closing Register'!C213</f>
        <v>0</v>
      </c>
      <c r="D143" s="160"/>
      <c r="E143" s="65">
        <f>+'Closing Register'!D213</f>
        <v>0</v>
      </c>
      <c r="F143" s="14">
        <f>+'Closing Register'!R213</f>
        <v>0</v>
      </c>
      <c r="G143" s="68">
        <f>+'Closing Register'!G213</f>
        <v>0</v>
      </c>
      <c r="H143" s="68">
        <f>+'Closing Register'!H213</f>
        <v>0</v>
      </c>
      <c r="I143" s="68">
        <f>+'Closing Register'!I213</f>
        <v>0</v>
      </c>
      <c r="J143" s="68">
        <f>+'Closing Register'!J213</f>
        <v>0</v>
      </c>
      <c r="K143" s="68">
        <f>+'Closing Register'!K213</f>
        <v>0</v>
      </c>
      <c r="L143" s="68">
        <f>+'Closing Register'!L213</f>
        <v>0</v>
      </c>
      <c r="M143" s="69">
        <f>+'Closing Register'!M213</f>
        <v>0</v>
      </c>
    </row>
    <row r="144" spans="2:13" x14ac:dyDescent="0.25">
      <c r="B144" s="39">
        <v>89</v>
      </c>
      <c r="C144" s="160">
        <f>+'Closing Register'!C214</f>
        <v>0</v>
      </c>
      <c r="D144" s="160"/>
      <c r="E144" s="65">
        <f>+'Closing Register'!D214</f>
        <v>0</v>
      </c>
      <c r="F144" s="14">
        <f>+'Closing Register'!R214</f>
        <v>0</v>
      </c>
      <c r="G144" s="68">
        <f>+'Closing Register'!G214</f>
        <v>0</v>
      </c>
      <c r="H144" s="68">
        <f>+'Closing Register'!H214</f>
        <v>0</v>
      </c>
      <c r="I144" s="68">
        <f>+'Closing Register'!I214</f>
        <v>0</v>
      </c>
      <c r="J144" s="68">
        <f>+'Closing Register'!J214</f>
        <v>0</v>
      </c>
      <c r="K144" s="68">
        <f>+'Closing Register'!K214</f>
        <v>0</v>
      </c>
      <c r="L144" s="68">
        <f>+'Closing Register'!L214</f>
        <v>0</v>
      </c>
      <c r="M144" s="69">
        <f>+'Closing Register'!M214</f>
        <v>0</v>
      </c>
    </row>
    <row r="145" spans="2:13" ht="16.5" thickBot="1" x14ac:dyDescent="0.3">
      <c r="B145" s="40">
        <v>90</v>
      </c>
      <c r="C145" s="192">
        <f>+'Closing Register'!C215</f>
        <v>0</v>
      </c>
      <c r="D145" s="192"/>
      <c r="E145" s="75">
        <f>+'Closing Register'!D215</f>
        <v>0</v>
      </c>
      <c r="F145" s="16">
        <f>+'Closing Register'!R215</f>
        <v>0</v>
      </c>
      <c r="G145" s="70">
        <f>+'Closing Register'!G215</f>
        <v>0</v>
      </c>
      <c r="H145" s="70">
        <f>+'Closing Register'!H215</f>
        <v>0</v>
      </c>
      <c r="I145" s="70">
        <f>+'Closing Register'!I215</f>
        <v>0</v>
      </c>
      <c r="J145" s="70">
        <f>+'Closing Register'!J215</f>
        <v>0</v>
      </c>
      <c r="K145" s="70">
        <f>+'Closing Register'!K215</f>
        <v>0</v>
      </c>
      <c r="L145" s="70">
        <f>+'Closing Register'!L215</f>
        <v>0</v>
      </c>
      <c r="M145" s="71">
        <f>+'Closing Register'!M215</f>
        <v>0</v>
      </c>
    </row>
    <row r="146" spans="2:13" ht="10.5" customHeight="1" x14ac:dyDescent="0.25"/>
    <row r="147" spans="2:13" x14ac:dyDescent="0.25">
      <c r="B147" s="21" t="s">
        <v>55</v>
      </c>
      <c r="H147" s="21" t="s">
        <v>56</v>
      </c>
    </row>
    <row r="148" spans="2:13" x14ac:dyDescent="0.25">
      <c r="B148" s="21" t="s">
        <v>57</v>
      </c>
      <c r="D148" s="51"/>
      <c r="E148" s="51"/>
      <c r="F148" s="64"/>
      <c r="G148" s="64"/>
      <c r="H148" s="21" t="s">
        <v>57</v>
      </c>
      <c r="J148" s="51"/>
      <c r="K148" s="51"/>
      <c r="L148" s="51"/>
      <c r="M148" s="51"/>
    </row>
    <row r="149" spans="2:13" ht="27.2" customHeight="1" x14ac:dyDescent="0.25">
      <c r="B149" s="21" t="s">
        <v>26</v>
      </c>
      <c r="D149" s="52"/>
      <c r="E149" s="52"/>
      <c r="F149" s="64"/>
      <c r="G149" s="64"/>
      <c r="H149" s="21" t="s">
        <v>26</v>
      </c>
      <c r="J149" s="52"/>
      <c r="K149" s="52"/>
      <c r="L149" s="52"/>
      <c r="M149" s="52"/>
    </row>
    <row r="150" spans="2:13" x14ac:dyDescent="0.25">
      <c r="B150" s="21" t="s">
        <v>27</v>
      </c>
      <c r="D150" s="52"/>
      <c r="E150" s="52"/>
      <c r="F150" s="64"/>
      <c r="G150" s="64"/>
      <c r="H150" s="21" t="s">
        <v>27</v>
      </c>
      <c r="J150" s="52"/>
      <c r="K150" s="52"/>
      <c r="L150" s="52"/>
      <c r="M150" s="52"/>
    </row>
    <row r="154" spans="2:13" ht="18.75" x14ac:dyDescent="0.3">
      <c r="D154" s="54" t="s">
        <v>62</v>
      </c>
      <c r="G154" s="176" t="s">
        <v>72</v>
      </c>
      <c r="H154" s="176"/>
      <c r="I154" s="176"/>
      <c r="J154" s="176"/>
      <c r="K154" s="176"/>
      <c r="L154" s="176"/>
      <c r="M154" s="176"/>
    </row>
    <row r="155" spans="2:13" ht="16.5" thickBot="1" x14ac:dyDescent="0.3">
      <c r="D155" s="53" t="s">
        <v>63</v>
      </c>
    </row>
    <row r="156" spans="2:13" x14ac:dyDescent="0.25">
      <c r="D156" s="53" t="s">
        <v>64</v>
      </c>
      <c r="G156" s="177" t="str">
        <f>+G4</f>
        <v>Cost Centre:</v>
      </c>
      <c r="H156" s="178"/>
      <c r="I156" s="179"/>
      <c r="J156" s="186" t="str">
        <f>+J4</f>
        <v>CC MEREBANK</v>
      </c>
      <c r="K156" s="187"/>
    </row>
    <row r="157" spans="2:13" x14ac:dyDescent="0.25">
      <c r="D157" s="53" t="s">
        <v>65</v>
      </c>
      <c r="G157" s="180" t="str">
        <f>+G5</f>
        <v xml:space="preserve">Tender Closing Date: </v>
      </c>
      <c r="H157" s="181"/>
      <c r="I157" s="182"/>
      <c r="J157" s="190" t="str">
        <f>+J5</f>
        <v>04-04-2019</v>
      </c>
      <c r="K157" s="191"/>
    </row>
    <row r="158" spans="2:13" ht="16.5" thickBot="1" x14ac:dyDescent="0.3">
      <c r="G158" s="183" t="str">
        <f>+G6</f>
        <v>Tender Closing Time:</v>
      </c>
      <c r="H158" s="184"/>
      <c r="I158" s="185"/>
      <c r="J158" s="188" t="str">
        <f>+J6</f>
        <v>11h00</v>
      </c>
      <c r="K158" s="189"/>
    </row>
    <row r="160" spans="2:13" x14ac:dyDescent="0.25">
      <c r="C160" s="21" t="s">
        <v>71</v>
      </c>
      <c r="D160" s="53"/>
      <c r="E160" s="21" t="str">
        <f>+E8</f>
        <v>ZNQ5093/2/R4/CDUR/601/S25/2018/19</v>
      </c>
    </row>
    <row r="161" spans="2:13" x14ac:dyDescent="0.25">
      <c r="C161" s="21" t="str">
        <f>+C9</f>
        <v>Project Description:</v>
      </c>
      <c r="E161" s="21" t="str">
        <f>+E9</f>
        <v xml:space="preserve">Drain Cleaning &amp; verge maintenance on P82 from KM0.00 to 12.6 </v>
      </c>
    </row>
    <row r="163" spans="2:13" ht="16.5" thickBot="1" x14ac:dyDescent="0.3">
      <c r="E163" s="60"/>
    </row>
    <row r="164" spans="2:13" ht="16.5" thickBot="1" x14ac:dyDescent="0.3">
      <c r="B164" s="169" t="s">
        <v>2</v>
      </c>
      <c r="C164" s="172" t="s">
        <v>3</v>
      </c>
      <c r="D164" s="173"/>
      <c r="E164" s="169" t="s">
        <v>40</v>
      </c>
      <c r="F164" s="169" t="s">
        <v>68</v>
      </c>
      <c r="G164" s="161" t="s">
        <v>43</v>
      </c>
      <c r="H164" s="162"/>
      <c r="I164" s="162"/>
      <c r="J164" s="162"/>
      <c r="K164" s="162"/>
      <c r="L164" s="162"/>
      <c r="M164" s="155" t="s">
        <v>69</v>
      </c>
    </row>
    <row r="165" spans="2:13" ht="16.5" thickBot="1" x14ac:dyDescent="0.3">
      <c r="B165" s="170"/>
      <c r="C165" s="174"/>
      <c r="D165" s="175"/>
      <c r="E165" s="170"/>
      <c r="F165" s="170"/>
      <c r="G165" s="163" t="s">
        <v>44</v>
      </c>
      <c r="H165" s="164"/>
      <c r="I165" s="165" t="s">
        <v>46</v>
      </c>
      <c r="J165" s="166"/>
      <c r="K165" s="157" t="s">
        <v>70</v>
      </c>
      <c r="L165" s="167" t="s">
        <v>67</v>
      </c>
      <c r="M165" s="156"/>
    </row>
    <row r="166" spans="2:13" ht="26.25" thickBot="1" x14ac:dyDescent="0.3">
      <c r="B166" s="170"/>
      <c r="C166" s="174"/>
      <c r="D166" s="175"/>
      <c r="E166" s="170"/>
      <c r="F166" s="171"/>
      <c r="G166" s="46" t="s">
        <v>45</v>
      </c>
      <c r="H166" s="46" t="s">
        <v>2</v>
      </c>
      <c r="I166" s="46" t="s">
        <v>47</v>
      </c>
      <c r="J166" s="58" t="s">
        <v>48</v>
      </c>
      <c r="K166" s="158"/>
      <c r="L166" s="168"/>
      <c r="M166" s="156"/>
    </row>
    <row r="167" spans="2:13" x14ac:dyDescent="0.25">
      <c r="B167" s="38">
        <v>91</v>
      </c>
      <c r="C167" s="159">
        <f>+'Closing Register'!C216</f>
        <v>0</v>
      </c>
      <c r="D167" s="159"/>
      <c r="E167" s="55">
        <f>+'Closing Register'!D216</f>
        <v>0</v>
      </c>
      <c r="F167" s="49">
        <f>+'Closing Register'!R216</f>
        <v>0</v>
      </c>
      <c r="G167" s="66">
        <f>+'Closing Register'!G216</f>
        <v>0</v>
      </c>
      <c r="H167" s="66">
        <f>+'Closing Register'!H216</f>
        <v>0</v>
      </c>
      <c r="I167" s="66">
        <f>+'Closing Register'!I216</f>
        <v>0</v>
      </c>
      <c r="J167" s="66">
        <f>+'Closing Register'!J216</f>
        <v>0</v>
      </c>
      <c r="K167" s="66">
        <f>+'Closing Register'!K216</f>
        <v>0</v>
      </c>
      <c r="L167" s="66">
        <f>+'Closing Register'!L216</f>
        <v>0</v>
      </c>
      <c r="M167" s="67">
        <f>+'Closing Register'!M216</f>
        <v>0</v>
      </c>
    </row>
    <row r="168" spans="2:13" x14ac:dyDescent="0.25">
      <c r="B168" s="39">
        <v>92</v>
      </c>
      <c r="C168" s="160">
        <f>+'Closing Register'!C217</f>
        <v>0</v>
      </c>
      <c r="D168" s="160"/>
      <c r="E168" s="65">
        <f>+'Closing Register'!D217</f>
        <v>0</v>
      </c>
      <c r="F168" s="14">
        <f>+'Closing Register'!R217</f>
        <v>0</v>
      </c>
      <c r="G168" s="68">
        <f>+'Closing Register'!G217</f>
        <v>0</v>
      </c>
      <c r="H168" s="68">
        <f>+'Closing Register'!H217</f>
        <v>0</v>
      </c>
      <c r="I168" s="68">
        <f>+'Closing Register'!I217</f>
        <v>0</v>
      </c>
      <c r="J168" s="68">
        <f>+'Closing Register'!J217</f>
        <v>0</v>
      </c>
      <c r="K168" s="68">
        <f>+'Closing Register'!K217</f>
        <v>0</v>
      </c>
      <c r="L168" s="68">
        <f>+'Closing Register'!L217</f>
        <v>0</v>
      </c>
      <c r="M168" s="69">
        <f>+'Closing Register'!M217</f>
        <v>0</v>
      </c>
    </row>
    <row r="169" spans="2:13" x14ac:dyDescent="0.25">
      <c r="B169" s="39">
        <v>93</v>
      </c>
      <c r="C169" s="160">
        <f>+'Closing Register'!C218</f>
        <v>0</v>
      </c>
      <c r="D169" s="160"/>
      <c r="E169" s="65">
        <f>+'Closing Register'!D218</f>
        <v>0</v>
      </c>
      <c r="F169" s="14">
        <f>+'Closing Register'!R218</f>
        <v>0</v>
      </c>
      <c r="G169" s="68">
        <f>+'Closing Register'!G218</f>
        <v>0</v>
      </c>
      <c r="H169" s="68">
        <f>+'Closing Register'!H218</f>
        <v>0</v>
      </c>
      <c r="I169" s="68">
        <f>+'Closing Register'!I218</f>
        <v>0</v>
      </c>
      <c r="J169" s="68">
        <f>+'Closing Register'!J218</f>
        <v>0</v>
      </c>
      <c r="K169" s="68">
        <f>+'Closing Register'!K218</f>
        <v>0</v>
      </c>
      <c r="L169" s="68">
        <f>+'Closing Register'!L218</f>
        <v>0</v>
      </c>
      <c r="M169" s="69">
        <f>+'Closing Register'!M218</f>
        <v>0</v>
      </c>
    </row>
    <row r="170" spans="2:13" x14ac:dyDescent="0.25">
      <c r="B170" s="39">
        <v>94</v>
      </c>
      <c r="C170" s="160">
        <f>+'Closing Register'!C219</f>
        <v>0</v>
      </c>
      <c r="D170" s="160"/>
      <c r="E170" s="65">
        <f>+'Closing Register'!D219</f>
        <v>0</v>
      </c>
      <c r="F170" s="14">
        <f>+'Closing Register'!R219</f>
        <v>0</v>
      </c>
      <c r="G170" s="68">
        <f>+'Closing Register'!G219</f>
        <v>0</v>
      </c>
      <c r="H170" s="68">
        <f>+'Closing Register'!H219</f>
        <v>0</v>
      </c>
      <c r="I170" s="68">
        <f>+'Closing Register'!I219</f>
        <v>0</v>
      </c>
      <c r="J170" s="68">
        <f>+'Closing Register'!J219</f>
        <v>0</v>
      </c>
      <c r="K170" s="68">
        <f>+'Closing Register'!K219</f>
        <v>0</v>
      </c>
      <c r="L170" s="68">
        <f>+'Closing Register'!L219</f>
        <v>0</v>
      </c>
      <c r="M170" s="69">
        <f>+'Closing Register'!M219</f>
        <v>0</v>
      </c>
    </row>
    <row r="171" spans="2:13" x14ac:dyDescent="0.25">
      <c r="B171" s="39">
        <v>95</v>
      </c>
      <c r="C171" s="160">
        <f>+'Closing Register'!C220</f>
        <v>0</v>
      </c>
      <c r="D171" s="160"/>
      <c r="E171" s="65">
        <f>+'Closing Register'!D220</f>
        <v>0</v>
      </c>
      <c r="F171" s="14">
        <f>+'Closing Register'!R220</f>
        <v>0</v>
      </c>
      <c r="G171" s="68">
        <f>+'Closing Register'!G220</f>
        <v>0</v>
      </c>
      <c r="H171" s="68">
        <f>+'Closing Register'!H220</f>
        <v>0</v>
      </c>
      <c r="I171" s="68">
        <f>+'Closing Register'!I220</f>
        <v>0</v>
      </c>
      <c r="J171" s="68">
        <f>+'Closing Register'!J220</f>
        <v>0</v>
      </c>
      <c r="K171" s="68">
        <f>+'Closing Register'!K220</f>
        <v>0</v>
      </c>
      <c r="L171" s="68">
        <f>+'Closing Register'!L220</f>
        <v>0</v>
      </c>
      <c r="M171" s="69">
        <f>+'Closing Register'!M220</f>
        <v>0</v>
      </c>
    </row>
    <row r="172" spans="2:13" x14ac:dyDescent="0.25">
      <c r="B172" s="39">
        <v>96</v>
      </c>
      <c r="C172" s="160">
        <f>+'Closing Register'!C221</f>
        <v>0</v>
      </c>
      <c r="D172" s="160"/>
      <c r="E172" s="65">
        <f>+'Closing Register'!D221</f>
        <v>0</v>
      </c>
      <c r="F172" s="14">
        <f>+'Closing Register'!R221</f>
        <v>0</v>
      </c>
      <c r="G172" s="68">
        <f>+'Closing Register'!G221</f>
        <v>0</v>
      </c>
      <c r="H172" s="68">
        <f>+'Closing Register'!H221</f>
        <v>0</v>
      </c>
      <c r="I172" s="68">
        <f>+'Closing Register'!I221</f>
        <v>0</v>
      </c>
      <c r="J172" s="68">
        <f>+'Closing Register'!J221</f>
        <v>0</v>
      </c>
      <c r="K172" s="68">
        <f>+'Closing Register'!K221</f>
        <v>0</v>
      </c>
      <c r="L172" s="68">
        <f>+'Closing Register'!L221</f>
        <v>0</v>
      </c>
      <c r="M172" s="69">
        <f>+'Closing Register'!M221</f>
        <v>0</v>
      </c>
    </row>
    <row r="173" spans="2:13" x14ac:dyDescent="0.25">
      <c r="B173" s="39">
        <v>97</v>
      </c>
      <c r="C173" s="160">
        <f>+'Closing Register'!C222</f>
        <v>0</v>
      </c>
      <c r="D173" s="160"/>
      <c r="E173" s="65">
        <f>+'Closing Register'!D222</f>
        <v>0</v>
      </c>
      <c r="F173" s="14">
        <f>+'Closing Register'!R222</f>
        <v>0</v>
      </c>
      <c r="G173" s="68">
        <f>+'Closing Register'!G222</f>
        <v>0</v>
      </c>
      <c r="H173" s="68">
        <f>+'Closing Register'!H222</f>
        <v>0</v>
      </c>
      <c r="I173" s="68">
        <f>+'Closing Register'!I222</f>
        <v>0</v>
      </c>
      <c r="J173" s="68">
        <f>+'Closing Register'!J222</f>
        <v>0</v>
      </c>
      <c r="K173" s="68">
        <f>+'Closing Register'!K222</f>
        <v>0</v>
      </c>
      <c r="L173" s="68">
        <f>+'Closing Register'!L222</f>
        <v>0</v>
      </c>
      <c r="M173" s="69">
        <f>+'Closing Register'!M222</f>
        <v>0</v>
      </c>
    </row>
    <row r="174" spans="2:13" x14ac:dyDescent="0.25">
      <c r="B174" s="39">
        <v>98</v>
      </c>
      <c r="C174" s="160">
        <f>+'Closing Register'!C223</f>
        <v>0</v>
      </c>
      <c r="D174" s="160"/>
      <c r="E174" s="65">
        <f>+'Closing Register'!D223</f>
        <v>0</v>
      </c>
      <c r="F174" s="14">
        <f>+'Closing Register'!R223</f>
        <v>0</v>
      </c>
      <c r="G174" s="68">
        <f>+'Closing Register'!G223</f>
        <v>0</v>
      </c>
      <c r="H174" s="68">
        <f>+'Closing Register'!H223</f>
        <v>0</v>
      </c>
      <c r="I174" s="68">
        <f>+'Closing Register'!I223</f>
        <v>0</v>
      </c>
      <c r="J174" s="68">
        <f>+'Closing Register'!J223</f>
        <v>0</v>
      </c>
      <c r="K174" s="68">
        <f>+'Closing Register'!K223</f>
        <v>0</v>
      </c>
      <c r="L174" s="68">
        <f>+'Closing Register'!L223</f>
        <v>0</v>
      </c>
      <c r="M174" s="69">
        <f>+'Closing Register'!M223</f>
        <v>0</v>
      </c>
    </row>
    <row r="175" spans="2:13" x14ac:dyDescent="0.25">
      <c r="B175" s="39">
        <v>99</v>
      </c>
      <c r="C175" s="160">
        <f>+'Closing Register'!C224</f>
        <v>0</v>
      </c>
      <c r="D175" s="160"/>
      <c r="E175" s="65">
        <f>+'Closing Register'!D224</f>
        <v>0</v>
      </c>
      <c r="F175" s="14">
        <f>+'Closing Register'!R224</f>
        <v>0</v>
      </c>
      <c r="G175" s="68">
        <f>+'Closing Register'!G224</f>
        <v>0</v>
      </c>
      <c r="H175" s="68">
        <f>+'Closing Register'!H224</f>
        <v>0</v>
      </c>
      <c r="I175" s="68">
        <f>+'Closing Register'!I224</f>
        <v>0</v>
      </c>
      <c r="J175" s="68">
        <f>+'Closing Register'!J224</f>
        <v>0</v>
      </c>
      <c r="K175" s="68">
        <f>+'Closing Register'!K224</f>
        <v>0</v>
      </c>
      <c r="L175" s="68">
        <f>+'Closing Register'!L224</f>
        <v>0</v>
      </c>
      <c r="M175" s="69">
        <f>+'Closing Register'!M224</f>
        <v>0</v>
      </c>
    </row>
    <row r="176" spans="2:13" x14ac:dyDescent="0.25">
      <c r="B176" s="39">
        <v>100</v>
      </c>
      <c r="C176" s="160">
        <f>+'Closing Register'!C225</f>
        <v>0</v>
      </c>
      <c r="D176" s="160"/>
      <c r="E176" s="65">
        <f>+'Closing Register'!D225</f>
        <v>0</v>
      </c>
      <c r="F176" s="14">
        <f>+'Closing Register'!R225</f>
        <v>0</v>
      </c>
      <c r="G176" s="68">
        <f>+'Closing Register'!G225</f>
        <v>0</v>
      </c>
      <c r="H176" s="68">
        <f>+'Closing Register'!H225</f>
        <v>0</v>
      </c>
      <c r="I176" s="68">
        <f>+'Closing Register'!I225</f>
        <v>0</v>
      </c>
      <c r="J176" s="68">
        <f>+'Closing Register'!J225</f>
        <v>0</v>
      </c>
      <c r="K176" s="68">
        <f>+'Closing Register'!K225</f>
        <v>0</v>
      </c>
      <c r="L176" s="68">
        <f>+'Closing Register'!L225</f>
        <v>0</v>
      </c>
      <c r="M176" s="69">
        <f>+'Closing Register'!M225</f>
        <v>0</v>
      </c>
    </row>
    <row r="177" spans="2:13" x14ac:dyDescent="0.25">
      <c r="B177" s="39">
        <v>101</v>
      </c>
      <c r="C177" s="160"/>
      <c r="D177" s="160"/>
      <c r="E177" s="14"/>
      <c r="F177" s="14"/>
      <c r="G177" s="68"/>
      <c r="H177" s="68"/>
      <c r="I177" s="68"/>
      <c r="J177" s="68"/>
      <c r="K177" s="68"/>
      <c r="L177" s="68"/>
      <c r="M177" s="69"/>
    </row>
    <row r="178" spans="2:13" x14ac:dyDescent="0.25">
      <c r="B178" s="39">
        <v>102</v>
      </c>
      <c r="C178" s="160"/>
      <c r="D178" s="160"/>
      <c r="E178" s="14"/>
      <c r="F178" s="14"/>
      <c r="G178" s="68"/>
      <c r="H178" s="68"/>
      <c r="I178" s="68"/>
      <c r="J178" s="68"/>
      <c r="K178" s="68"/>
      <c r="L178" s="68"/>
      <c r="M178" s="69"/>
    </row>
    <row r="179" spans="2:13" x14ac:dyDescent="0.25">
      <c r="B179" s="39">
        <v>103</v>
      </c>
      <c r="C179" s="160"/>
      <c r="D179" s="160"/>
      <c r="E179" s="14"/>
      <c r="F179" s="14"/>
      <c r="G179" s="68"/>
      <c r="H179" s="68"/>
      <c r="I179" s="68"/>
      <c r="J179" s="68"/>
      <c r="K179" s="68"/>
      <c r="L179" s="68"/>
      <c r="M179" s="69"/>
    </row>
    <row r="180" spans="2:13" x14ac:dyDescent="0.25">
      <c r="B180" s="39">
        <v>104</v>
      </c>
      <c r="C180" s="160"/>
      <c r="D180" s="160"/>
      <c r="E180" s="14"/>
      <c r="F180" s="14"/>
      <c r="G180" s="68"/>
      <c r="H180" s="68"/>
      <c r="I180" s="68"/>
      <c r="J180" s="68"/>
      <c r="K180" s="68"/>
      <c r="L180" s="68"/>
      <c r="M180" s="69"/>
    </row>
    <row r="181" spans="2:13" x14ac:dyDescent="0.25">
      <c r="B181" s="39">
        <v>105</v>
      </c>
      <c r="C181" s="160"/>
      <c r="D181" s="160"/>
      <c r="E181" s="14"/>
      <c r="F181" s="14"/>
      <c r="G181" s="68"/>
      <c r="H181" s="68"/>
      <c r="I181" s="68"/>
      <c r="J181" s="68"/>
      <c r="K181" s="68"/>
      <c r="L181" s="68"/>
      <c r="M181" s="69"/>
    </row>
    <row r="182" spans="2:13" x14ac:dyDescent="0.25">
      <c r="B182" s="39">
        <v>106</v>
      </c>
      <c r="C182" s="160"/>
      <c r="D182" s="160"/>
      <c r="E182" s="14"/>
      <c r="F182" s="14"/>
      <c r="G182" s="68"/>
      <c r="H182" s="68"/>
      <c r="I182" s="68"/>
      <c r="J182" s="68"/>
      <c r="K182" s="68"/>
      <c r="L182" s="68"/>
      <c r="M182" s="69"/>
    </row>
    <row r="183" spans="2:13" x14ac:dyDescent="0.25">
      <c r="B183" s="39">
        <v>107</v>
      </c>
      <c r="C183" s="160"/>
      <c r="D183" s="160"/>
      <c r="E183" s="14"/>
      <c r="F183" s="14"/>
      <c r="G183" s="68"/>
      <c r="H183" s="68"/>
      <c r="I183" s="68"/>
      <c r="J183" s="68"/>
      <c r="K183" s="68"/>
      <c r="L183" s="68"/>
      <c r="M183" s="69"/>
    </row>
    <row r="184" spans="2:13" x14ac:dyDescent="0.25">
      <c r="B184" s="39">
        <v>108</v>
      </c>
      <c r="C184" s="160"/>
      <c r="D184" s="160"/>
      <c r="E184" s="14"/>
      <c r="F184" s="14"/>
      <c r="G184" s="68"/>
      <c r="H184" s="68"/>
      <c r="I184" s="68"/>
      <c r="J184" s="68"/>
      <c r="K184" s="68"/>
      <c r="L184" s="68"/>
      <c r="M184" s="69"/>
    </row>
    <row r="185" spans="2:13" x14ac:dyDescent="0.25">
      <c r="B185" s="39">
        <v>109</v>
      </c>
      <c r="C185" s="160"/>
      <c r="D185" s="160"/>
      <c r="E185" s="14"/>
      <c r="F185" s="14"/>
      <c r="G185" s="68"/>
      <c r="H185" s="68"/>
      <c r="I185" s="68"/>
      <c r="J185" s="68"/>
      <c r="K185" s="68"/>
      <c r="L185" s="68"/>
      <c r="M185" s="69"/>
    </row>
    <row r="186" spans="2:13" x14ac:dyDescent="0.25">
      <c r="B186" s="39">
        <v>110</v>
      </c>
      <c r="C186" s="160"/>
      <c r="D186" s="160"/>
      <c r="E186" s="14"/>
      <c r="F186" s="14"/>
      <c r="G186" s="68"/>
      <c r="H186" s="68"/>
      <c r="I186" s="68"/>
      <c r="J186" s="68"/>
      <c r="K186" s="68"/>
      <c r="L186" s="68"/>
      <c r="M186" s="69"/>
    </row>
    <row r="187" spans="2:13" x14ac:dyDescent="0.25">
      <c r="B187" s="39">
        <v>111</v>
      </c>
      <c r="C187" s="160"/>
      <c r="D187" s="160"/>
      <c r="E187" s="14"/>
      <c r="F187" s="14"/>
      <c r="G187" s="68"/>
      <c r="H187" s="68"/>
      <c r="I187" s="68"/>
      <c r="J187" s="68"/>
      <c r="K187" s="68"/>
      <c r="L187" s="68"/>
      <c r="M187" s="69"/>
    </row>
    <row r="188" spans="2:13" x14ac:dyDescent="0.25">
      <c r="B188" s="39">
        <v>112</v>
      </c>
      <c r="C188" s="160"/>
      <c r="D188" s="160"/>
      <c r="E188" s="14"/>
      <c r="F188" s="14"/>
      <c r="G188" s="68"/>
      <c r="H188" s="68"/>
      <c r="I188" s="68"/>
      <c r="J188" s="68"/>
      <c r="K188" s="68"/>
      <c r="L188" s="68"/>
      <c r="M188" s="69"/>
    </row>
    <row r="189" spans="2:13" x14ac:dyDescent="0.25">
      <c r="B189" s="39">
        <v>113</v>
      </c>
      <c r="C189" s="160"/>
      <c r="D189" s="160"/>
      <c r="E189" s="14"/>
      <c r="F189" s="14"/>
      <c r="G189" s="68"/>
      <c r="H189" s="68"/>
      <c r="I189" s="68"/>
      <c r="J189" s="68"/>
      <c r="K189" s="68"/>
      <c r="L189" s="68"/>
      <c r="M189" s="69"/>
    </row>
    <row r="190" spans="2:13" x14ac:dyDescent="0.25">
      <c r="B190" s="39">
        <v>114</v>
      </c>
      <c r="C190" s="160"/>
      <c r="D190" s="160"/>
      <c r="E190" s="14"/>
      <c r="F190" s="14"/>
      <c r="G190" s="68"/>
      <c r="H190" s="68"/>
      <c r="I190" s="68"/>
      <c r="J190" s="68"/>
      <c r="K190" s="68"/>
      <c r="L190" s="68"/>
      <c r="M190" s="69"/>
    </row>
    <row r="191" spans="2:13" x14ac:dyDescent="0.25">
      <c r="B191" s="39">
        <v>115</v>
      </c>
      <c r="C191" s="160"/>
      <c r="D191" s="160"/>
      <c r="E191" s="14"/>
      <c r="F191" s="14"/>
      <c r="G191" s="68"/>
      <c r="H191" s="68"/>
      <c r="I191" s="68"/>
      <c r="J191" s="68"/>
      <c r="K191" s="68"/>
      <c r="L191" s="68"/>
      <c r="M191" s="69"/>
    </row>
    <row r="192" spans="2:13" x14ac:dyDescent="0.25">
      <c r="B192" s="39">
        <v>116</v>
      </c>
      <c r="C192" s="160"/>
      <c r="D192" s="160"/>
      <c r="E192" s="14"/>
      <c r="F192" s="14"/>
      <c r="G192" s="68"/>
      <c r="H192" s="68"/>
      <c r="I192" s="68"/>
      <c r="J192" s="68"/>
      <c r="K192" s="68"/>
      <c r="L192" s="68"/>
      <c r="M192" s="69"/>
    </row>
    <row r="193" spans="2:13" x14ac:dyDescent="0.25">
      <c r="B193" s="39">
        <v>117</v>
      </c>
      <c r="C193" s="160"/>
      <c r="D193" s="160"/>
      <c r="E193" s="14"/>
      <c r="F193" s="14"/>
      <c r="G193" s="68"/>
      <c r="H193" s="68"/>
      <c r="I193" s="68"/>
      <c r="J193" s="68"/>
      <c r="K193" s="68"/>
      <c r="L193" s="68"/>
      <c r="M193" s="69"/>
    </row>
    <row r="194" spans="2:13" x14ac:dyDescent="0.25">
      <c r="B194" s="39">
        <v>118</v>
      </c>
      <c r="C194" s="160"/>
      <c r="D194" s="160"/>
      <c r="E194" s="14"/>
      <c r="F194" s="14"/>
      <c r="G194" s="68"/>
      <c r="H194" s="68"/>
      <c r="I194" s="68"/>
      <c r="J194" s="68"/>
      <c r="K194" s="68"/>
      <c r="L194" s="68"/>
      <c r="M194" s="69"/>
    </row>
    <row r="195" spans="2:13" x14ac:dyDescent="0.25">
      <c r="B195" s="39">
        <v>119</v>
      </c>
      <c r="C195" s="160"/>
      <c r="D195" s="160"/>
      <c r="E195" s="14"/>
      <c r="F195" s="14"/>
      <c r="G195" s="68"/>
      <c r="H195" s="68"/>
      <c r="I195" s="68"/>
      <c r="J195" s="68"/>
      <c r="K195" s="68"/>
      <c r="L195" s="68"/>
      <c r="M195" s="69"/>
    </row>
    <row r="196" spans="2:13" ht="16.5" thickBot="1" x14ac:dyDescent="0.3">
      <c r="B196" s="40">
        <v>120</v>
      </c>
      <c r="C196" s="192"/>
      <c r="D196" s="192"/>
      <c r="E196" s="16"/>
      <c r="F196" s="16"/>
      <c r="G196" s="70"/>
      <c r="H196" s="70"/>
      <c r="I196" s="70"/>
      <c r="J196" s="70"/>
      <c r="K196" s="70"/>
      <c r="L196" s="70"/>
      <c r="M196" s="71"/>
    </row>
    <row r="197" spans="2:13" ht="10.5" customHeight="1" x14ac:dyDescent="0.25"/>
    <row r="198" spans="2:13" x14ac:dyDescent="0.25">
      <c r="B198" s="21" t="s">
        <v>55</v>
      </c>
      <c r="H198" s="21" t="s">
        <v>56</v>
      </c>
    </row>
    <row r="199" spans="2:13" x14ac:dyDescent="0.25">
      <c r="B199" s="21" t="s">
        <v>57</v>
      </c>
      <c r="D199" s="51"/>
      <c r="E199" s="51"/>
      <c r="F199" s="64"/>
      <c r="G199" s="64"/>
      <c r="H199" s="21" t="s">
        <v>57</v>
      </c>
      <c r="J199" s="51"/>
      <c r="K199" s="51"/>
      <c r="L199" s="51"/>
      <c r="M199" s="51"/>
    </row>
    <row r="200" spans="2:13" ht="27.2" customHeight="1" x14ac:dyDescent="0.25">
      <c r="B200" s="21" t="s">
        <v>26</v>
      </c>
      <c r="D200" s="52"/>
      <c r="E200" s="52"/>
      <c r="F200" s="64"/>
      <c r="G200" s="64"/>
      <c r="H200" s="21" t="s">
        <v>26</v>
      </c>
      <c r="J200" s="52"/>
      <c r="K200" s="52"/>
      <c r="L200" s="52"/>
      <c r="M200" s="52"/>
    </row>
    <row r="201" spans="2:13" x14ac:dyDescent="0.25">
      <c r="B201" s="21" t="s">
        <v>27</v>
      </c>
      <c r="D201" s="52"/>
      <c r="E201" s="52"/>
      <c r="F201" s="64"/>
      <c r="G201" s="64"/>
      <c r="H201" s="21" t="s">
        <v>27</v>
      </c>
      <c r="J201" s="52"/>
      <c r="K201" s="52"/>
      <c r="L201" s="52"/>
      <c r="M201" s="52"/>
    </row>
  </sheetData>
  <sheetProtection algorithmName="SHA-512" hashValue="5G7u8LBO0X0VHgjXcvuxuYrzmVNjrtd5I896iAxXK913Ie10FvXa60gWdqK83vF7pkjgVv2FzMD+ij9FAFwexQ==" saltValue="HOnEIgjC+A/SPf+ycoVF/g==" spinCount="100000" sheet="1" objects="1" scenarios="1"/>
  <customSheetViews>
    <customSheetView guid="{AE7AC107-D7E1-4CFB-AC68-355441397425}" topLeftCell="A118">
      <selection activeCell="I118" sqref="I118"/>
      <pageMargins left="0.25" right="0.25" top="0.75" bottom="0.75" header="0.3" footer="0.3"/>
      <pageSetup paperSize="9" scale="91" orientation="portrait" r:id="rId1"/>
    </customSheetView>
  </customSheetViews>
  <mergeCells count="188">
    <mergeCell ref="C191:D191"/>
    <mergeCell ref="C192:D192"/>
    <mergeCell ref="C193:D193"/>
    <mergeCell ref="C194:D194"/>
    <mergeCell ref="C195:D195"/>
    <mergeCell ref="C196:D196"/>
    <mergeCell ref="C185:D185"/>
    <mergeCell ref="C186:D186"/>
    <mergeCell ref="C187:D187"/>
    <mergeCell ref="C188:D188"/>
    <mergeCell ref="C189:D189"/>
    <mergeCell ref="C190:D190"/>
    <mergeCell ref="C179:D179"/>
    <mergeCell ref="C180:D180"/>
    <mergeCell ref="C181:D181"/>
    <mergeCell ref="C182:D182"/>
    <mergeCell ref="C183:D183"/>
    <mergeCell ref="C184:D184"/>
    <mergeCell ref="C173:D173"/>
    <mergeCell ref="C174:D174"/>
    <mergeCell ref="C175:D175"/>
    <mergeCell ref="C176:D176"/>
    <mergeCell ref="C177:D177"/>
    <mergeCell ref="C178:D178"/>
    <mergeCell ref="C167:D167"/>
    <mergeCell ref="C168:D168"/>
    <mergeCell ref="C169:D169"/>
    <mergeCell ref="C170:D170"/>
    <mergeCell ref="C171:D171"/>
    <mergeCell ref="C172:D172"/>
    <mergeCell ref="B164:B166"/>
    <mergeCell ref="C164:D166"/>
    <mergeCell ref="E164:E166"/>
    <mergeCell ref="F164:F166"/>
    <mergeCell ref="G164:L164"/>
    <mergeCell ref="M164:M166"/>
    <mergeCell ref="G165:H165"/>
    <mergeCell ref="I165:J165"/>
    <mergeCell ref="K165:K166"/>
    <mergeCell ref="L165:L166"/>
    <mergeCell ref="G154:M154"/>
    <mergeCell ref="G156:I156"/>
    <mergeCell ref="J156:K156"/>
    <mergeCell ref="G157:I157"/>
    <mergeCell ref="J157:K157"/>
    <mergeCell ref="G158:I158"/>
    <mergeCell ref="J158:K158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B113:B115"/>
    <mergeCell ref="C113:D115"/>
    <mergeCell ref="E113:E115"/>
    <mergeCell ref="F113:F115"/>
    <mergeCell ref="G113:L113"/>
    <mergeCell ref="M113:M115"/>
    <mergeCell ref="G114:H114"/>
    <mergeCell ref="I114:J114"/>
    <mergeCell ref="K114:K115"/>
    <mergeCell ref="L114:L115"/>
    <mergeCell ref="G105:I105"/>
    <mergeCell ref="J105:K105"/>
    <mergeCell ref="G106:I106"/>
    <mergeCell ref="J106:K106"/>
    <mergeCell ref="G107:I107"/>
    <mergeCell ref="J107:K107"/>
    <mergeCell ref="C90:D90"/>
    <mergeCell ref="C91:D91"/>
    <mergeCell ref="C92:D92"/>
    <mergeCell ref="C93:D93"/>
    <mergeCell ref="C94:D94"/>
    <mergeCell ref="G103:M103"/>
    <mergeCell ref="C84:D84"/>
    <mergeCell ref="C85:D85"/>
    <mergeCell ref="C86:D86"/>
    <mergeCell ref="C87:D87"/>
    <mergeCell ref="C88:D88"/>
    <mergeCell ref="C89:D89"/>
    <mergeCell ref="C78:D78"/>
    <mergeCell ref="C79:D79"/>
    <mergeCell ref="C80:D80"/>
    <mergeCell ref="C81:D81"/>
    <mergeCell ref="C82:D82"/>
    <mergeCell ref="C83:D83"/>
    <mergeCell ref="C72:D72"/>
    <mergeCell ref="C73:D73"/>
    <mergeCell ref="C74:D74"/>
    <mergeCell ref="C75:D75"/>
    <mergeCell ref="C76:D76"/>
    <mergeCell ref="C77:D77"/>
    <mergeCell ref="C66:D66"/>
    <mergeCell ref="C67:D67"/>
    <mergeCell ref="C68:D68"/>
    <mergeCell ref="C69:D69"/>
    <mergeCell ref="C70:D70"/>
    <mergeCell ref="C71:D71"/>
    <mergeCell ref="M62:M64"/>
    <mergeCell ref="G63:H63"/>
    <mergeCell ref="I63:J63"/>
    <mergeCell ref="K63:K64"/>
    <mergeCell ref="L63:L64"/>
    <mergeCell ref="C65:D65"/>
    <mergeCell ref="G56:I56"/>
    <mergeCell ref="J56:K56"/>
    <mergeCell ref="B62:B64"/>
    <mergeCell ref="C62:D64"/>
    <mergeCell ref="E62:E64"/>
    <mergeCell ref="F62:F64"/>
    <mergeCell ref="G62:L62"/>
    <mergeCell ref="J5:K5"/>
    <mergeCell ref="J6:K6"/>
    <mergeCell ref="G52:M52"/>
    <mergeCell ref="G54:I54"/>
    <mergeCell ref="J54:K54"/>
    <mergeCell ref="G55:I55"/>
    <mergeCell ref="J55:K55"/>
    <mergeCell ref="C40:D40"/>
    <mergeCell ref="C41:D41"/>
    <mergeCell ref="C42:D42"/>
    <mergeCell ref="C43:D43"/>
    <mergeCell ref="C44:D44"/>
    <mergeCell ref="C38:D38"/>
    <mergeCell ref="C39:D39"/>
    <mergeCell ref="C21:D21"/>
    <mergeCell ref="C22:D22"/>
    <mergeCell ref="B12:B14"/>
    <mergeCell ref="G2:M2"/>
    <mergeCell ref="G4:I4"/>
    <mergeCell ref="G5:I5"/>
    <mergeCell ref="G6:I6"/>
    <mergeCell ref="J4:K4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C33:D33"/>
    <mergeCell ref="C23:D23"/>
    <mergeCell ref="C24:D24"/>
    <mergeCell ref="C25:D25"/>
    <mergeCell ref="C26:D26"/>
    <mergeCell ref="C27:D27"/>
    <mergeCell ref="C17:D17"/>
    <mergeCell ref="C18:D18"/>
    <mergeCell ref="C19:D19"/>
    <mergeCell ref="C20:D20"/>
    <mergeCell ref="M12:M14"/>
    <mergeCell ref="K13:K14"/>
    <mergeCell ref="C15:D15"/>
    <mergeCell ref="C16:D16"/>
    <mergeCell ref="G12:L12"/>
    <mergeCell ref="G13:H13"/>
    <mergeCell ref="I13:J13"/>
    <mergeCell ref="L13:L14"/>
    <mergeCell ref="F12:F14"/>
    <mergeCell ref="E12:E14"/>
    <mergeCell ref="C12:D14"/>
  </mergeCells>
  <pageMargins left="0.25" right="0.25" top="0.75" bottom="0.75" header="0.3" footer="0.3"/>
  <pageSetup paperSize="9" scale="91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9.140625" defaultRowHeight="15.75" x14ac:dyDescent="0.25"/>
  <cols>
    <col min="1" max="16384" width="9.140625" style="1"/>
  </cols>
  <sheetData/>
  <customSheetViews>
    <customSheetView guid="{AE7AC107-D7E1-4CFB-AC68-355441397425}">
      <selection sqref="A1:XFD104857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Contract Data</vt:lpstr>
      <vt:lpstr>Issue Register</vt:lpstr>
      <vt:lpstr>Site Register</vt:lpstr>
      <vt:lpstr>Closing Register</vt:lpstr>
      <vt:lpstr>Library Serv - Register</vt:lpstr>
      <vt:lpstr>Sheet6</vt:lpstr>
      <vt:lpstr>Sheet1</vt:lpstr>
      <vt:lpstr>'Closing Register'!Print_Area</vt:lpstr>
      <vt:lpstr>'Issue Register'!Print_Area</vt:lpstr>
    </vt:vector>
  </TitlesOfParts>
  <Company>KZNTRANSPORT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Shakila Maharaj</cp:lastModifiedBy>
  <cp:lastPrinted>2019-06-05T11:22:50Z</cp:lastPrinted>
  <dcterms:created xsi:type="dcterms:W3CDTF">2017-05-19T08:03:52Z</dcterms:created>
  <dcterms:modified xsi:type="dcterms:W3CDTF">2019-06-05T11:23:20Z</dcterms:modified>
</cp:coreProperties>
</file>